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/>
  </bookViews>
  <sheets>
    <sheet name="Лист1" sheetId="1" r:id="rId1"/>
  </sheets>
  <definedNames>
    <definedName name="_xlnm._FilterDatabase" localSheetId="0" hidden="1">Лист1!$B$1:$B$65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  <c r="H77" i="1"/>
  <c r="G77" i="1"/>
  <c r="G83" i="1" l="1"/>
  <c r="H66" i="1" l="1"/>
  <c r="H84" i="1" s="1"/>
  <c r="G66" i="1"/>
  <c r="G84" i="1" s="1"/>
</calcChain>
</file>

<file path=xl/sharedStrings.xml><?xml version="1.0" encoding="utf-8"?>
<sst xmlns="http://schemas.openxmlformats.org/spreadsheetml/2006/main" count="191" uniqueCount="129">
  <si>
    <t>#
#</t>
  </si>
  <si>
    <t>შესყიდვის საშუალება</t>
  </si>
  <si>
    <t>ნომერი (#)</t>
  </si>
  <si>
    <t>ჯამური ღირებულება</t>
  </si>
  <si>
    <t>კონ</t>
  </si>
  <si>
    <t>სს ‘’ნიუ ვიჟენ დაზღვევა’’</t>
  </si>
  <si>
    <t>გ.შ</t>
  </si>
  <si>
    <t>ე.ტ</t>
  </si>
  <si>
    <t>სასმელები, თამბაქო და მონათესავე პროდუქტები</t>
  </si>
  <si>
    <t>ბუნებრივი წყალი</t>
  </si>
  <si>
    <t>გასანათებელი მოწყობილობები და ელექტრონათურები</t>
  </si>
  <si>
    <t>საოჯახო ტექნიკა</t>
  </si>
  <si>
    <t>კომპიუტერული მოწყობილობები და აქსესუარები</t>
  </si>
  <si>
    <t>შპს “იუ-ჯი-თი”</t>
  </si>
  <si>
    <t>იზოლირებული მავთული და კაბელი</t>
  </si>
  <si>
    <t>ბეჭდვა და მასთან დაკავშირებული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</si>
  <si>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</si>
  <si>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საბურავები</t>
  </si>
  <si>
    <t>გამაგრილებელი და სავენტილაციო მოწყობილობები</t>
  </si>
  <si>
    <t>შპს "EMI"</t>
  </si>
  <si>
    <t>საბუღალტრო, აუდიტორული და ფისკალური მომსახურებები</t>
  </si>
  <si>
    <t>საფოსტო მომსახურება</t>
  </si>
  <si>
    <t>შპს ,,საქართველოს ფოსტა"</t>
  </si>
  <si>
    <t>ავტომანქანების დაზღვევა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</si>
  <si>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</si>
  <si>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შპს „სენა ავტო“</t>
  </si>
  <si>
    <t>სხვადასხვა მომსახურება (პარკირება)</t>
  </si>
  <si>
    <t>შპს "ბათუმის ავტოტრანსპორტი"</t>
  </si>
  <si>
    <t>შპს "ქოქო მობილე.ჯე"</t>
  </si>
  <si>
    <t>4 720</t>
  </si>
  <si>
    <t>სატრანსპორტო საშუალებებისა და მასთან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</si>
  <si>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 შპს "ბი-თი-ეი თეგეტა"</t>
  </si>
  <si>
    <t xml:space="preserve">სხვადასხვა საკვები პროდუქტი </t>
  </si>
  <si>
    <t>შპს "ტარიელი"</t>
  </si>
  <si>
    <t xml:space="preserve">ხილი, ბოსტნეული და მონათესავე პროდუქტები </t>
  </si>
  <si>
    <t>შპს "თეგეტა მოტორსი"</t>
  </si>
  <si>
    <t>აკუმულატორები,დენის პირველადი წყაროები და პირველადი ელემენტები</t>
  </si>
  <si>
    <t>შპს "პოლიგრაფ სერვისი"</t>
  </si>
  <si>
    <t>სატრანსპორტო საშუალებებისა და მასთან დაკავშირებული</t>
  </si>
  <si>
    <t>შპს " კია საქართველო"</t>
  </si>
  <si>
    <t>მოწყობილობების შეკეთება, ტექნიკური მომსახურება და მასთან დაკავშირებული მომსახურებები</t>
  </si>
  <si>
    <t>ი/მ "დიანა დევაძე"</t>
  </si>
  <si>
    <t>სატელევიზიო და რადიომომსახურებები</t>
  </si>
  <si>
    <t>შპს სილქნეტი</t>
  </si>
  <si>
    <t>ქსელების, ინტერნეტისა და ინტრანეტის პროგრამული პაკეტები</t>
  </si>
  <si>
    <t>ი/მ გვანცა დვალიშვილი</t>
  </si>
  <si>
    <t>სატრანსპორტო საშუალების და მათთან დაკავშირებული მოწყობილობების შეკეთების და ტექნიკური მომსახურების სახელმწიფო შესყიდვა</t>
  </si>
  <si>
    <t>შპს "ჯეო ავტო"</t>
  </si>
  <si>
    <t>40 000</t>
  </si>
  <si>
    <t>შ.პ.ს. ,,ექსპერტ ჯგუფი“</t>
  </si>
  <si>
    <t>შპს „იუ-ჯი-თი“</t>
  </si>
  <si>
    <t>შ.პ.ს. ,,ელ შოპი“</t>
  </si>
  <si>
    <t xml:space="preserve">შპს „ემ პლიუსი“ </t>
  </si>
  <si>
    <t xml:space="preserve">3 565 </t>
  </si>
  <si>
    <t>რადიოტელეფონის, რადიოსატელეგრაფო, რადიო და ტელემაუწყებლობის აპარატურა</t>
  </si>
  <si>
    <t xml:space="preserve">შპს „კომუნიკომი“ </t>
  </si>
  <si>
    <t xml:space="preserve">შპს ,,კალა პრინტი“ </t>
  </si>
  <si>
    <t xml:space="preserve">შპს „სავარძელი პლიუსი“ </t>
  </si>
  <si>
    <t xml:space="preserve">ი/მ გიორგი ელიანოვი </t>
  </si>
  <si>
    <t>შპს ,,იზი გრუპი”</t>
  </si>
  <si>
    <t>პროგრამები პროგრამული უზრუნველყოფისათვის და საკონსულტაციო მომსახურებები</t>
  </si>
  <si>
    <t>შპს " ნიუტექი"</t>
  </si>
  <si>
    <t>საბეჭდი ქაღალდი</t>
  </si>
  <si>
    <t>შპს ,,ვესტა“</t>
  </si>
  <si>
    <t xml:space="preserve">შპს ,,ნიუ-ლაინ“ </t>
  </si>
  <si>
    <t xml:space="preserve">შპს ,,ნათება პირველი“ </t>
  </si>
  <si>
    <t>პერსონალური კომპიუტერების, საოფისე აპარატურის, სატელეკომუნიკაციო და აუდიო-ვიზუალური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</si>
  <si>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ადმინსტრაციული შენობის სახურავის სამშენებლო-სარემონტო სამუშაოები</t>
  </si>
  <si>
    <t xml:space="preserve"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 </t>
  </si>
  <si>
    <t>ნაწილები და აქსესუარები სატრანსპორტო საშუალებებისა და მათი ძრავებისათვის</t>
  </si>
  <si>
    <t>სხვადასხვა მომსახურება (წყლის დისპენსერები)</t>
  </si>
  <si>
    <t>ახალ ამბების სააგენტოების მომსახურებები</t>
  </si>
  <si>
    <t>შენობის მოწყობილობების შეკეთება და ტექნიკური მომსახურება</t>
  </si>
  <si>
    <t>საწვავი (ევროდიზელი)</t>
  </si>
  <si>
    <t>სატრანსპორტო საშუალებებისათვის სადაზღვევო მომსახურება</t>
  </si>
  <si>
    <t>ინტერნეტმომსახურებები</t>
  </si>
  <si>
    <t>ზეთები</t>
  </si>
  <si>
    <t>ფილტრები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</si>
  <si>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</si>
  <si>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კონსტრუქციის მასალები და ანალოგიური ნივთები/საგნები</t>
  </si>
  <si>
    <t xml:space="preserve">ელექტროენერგიის გამანაწილებელი და საკონტროლო აპარატურა                                                                     </t>
  </si>
  <si>
    <t>აკუმულატორები, პირველადი ელემენტები და პირველადი ბატარეები</t>
  </si>
  <si>
    <t xml:space="preserve">ქსელები </t>
  </si>
  <si>
    <t>კარტრიჯი</t>
  </si>
  <si>
    <t xml:space="preserve">პრინტერი                             </t>
  </si>
  <si>
    <t>კარტრიჯები</t>
  </si>
  <si>
    <t>ავტოსატრანსპორტო საშუალებების   რეცხვისა   და   ქიმწმენდის   მომსახურების შესყიდვა</t>
  </si>
  <si>
    <t>შპს ,,ტელეიმედი"</t>
  </si>
  <si>
    <t>შპს ,,ლოლუ გრუპი"</t>
  </si>
  <si>
    <t>ინდ. მეწარმე ,,თამაზ ანთაძე"</t>
  </si>
  <si>
    <t>სს ,,სილქნეტი"</t>
  </si>
  <si>
    <t>ინდ. მეწარმე ,,თემურ ანანიძე"</t>
  </si>
  <si>
    <t>საწვავი (ბენზინი)</t>
  </si>
  <si>
    <t>შპს ,,რომპეტროლ საქართველო"</t>
  </si>
  <si>
    <t>შპს „სან პეტროლიუმ ჯორჯია“</t>
  </si>
  <si>
    <t>შპს ,,პროსერვისი"</t>
  </si>
  <si>
    <t>საოფისე სავარძელი (გორგოლაჭიანი</t>
  </si>
  <si>
    <t>სხვადასხვა სახის საოფისე ავეჯი</t>
  </si>
  <si>
    <t>საკონფერენციო სკამი</t>
  </si>
  <si>
    <t>ფიზ. პირი ,,მალხაზ ზოიძე"</t>
  </si>
  <si>
    <t>შპს ,,პრინტერონი"</t>
  </si>
  <si>
    <t>სატელეფონო მომსახურება</t>
  </si>
  <si>
    <t>შპს ,,მაგთიკომი"</t>
  </si>
  <si>
    <t>ინფორმაცია
 2026 წლის 3 თვეში განხორციელებული სახელმწიფო შესყიდვების შესახებ</t>
  </si>
  <si>
    <t>N</t>
  </si>
  <si>
    <t>შესყიდვის ობიექტის 
დასახელება</t>
  </si>
  <si>
    <t>მიმწოდებლის დასახელება</t>
  </si>
  <si>
    <t>დადებული ხელშეკრულება</t>
  </si>
  <si>
    <t>გახარჯული 
(გადახდილი თანხა)</t>
  </si>
  <si>
    <t>ჯამი:</t>
  </si>
  <si>
    <t>ნორმატიული აქტის საფუძველზე და ხელშეკრულების გარეშე განხორციელებული სახელმწიფო შესყიდვები</t>
  </si>
  <si>
    <t>სსიპ ,,სახელმწიფო შესყიდვების სააგენტო"</t>
  </si>
  <si>
    <t>სატენდერო მოსაკრებელი</t>
  </si>
  <si>
    <t xml:space="preserve">საკანონმდებლო მაცნე </t>
  </si>
  <si>
    <t>კანონებისა და ნორმატიული აქტების გამოქვეყნება</t>
  </si>
  <si>
    <t>საკანონმდებლო მაცნეს ვებგვერდით სარგებლობის უფლების შესყიდვა</t>
  </si>
  <si>
    <t>სსიპ ,,სახ. სერვის. განვ. სააგენტო“</t>
  </si>
  <si>
    <t xml:space="preserve">მძღოლთა მინდობ-ბი აპოსტელი </t>
  </si>
  <si>
    <t>შპს ,,ვილმარტი" 2022</t>
  </si>
  <si>
    <t>საჩუქრები</t>
  </si>
  <si>
    <t>შპს ,,სახლი ხეივანში"</t>
  </si>
  <si>
    <t>სარესტორნო მომსახურება</t>
  </si>
  <si>
    <t>შესყიდვები, რომლებიც არ ვრცელდება კანონი ,,სახელმწიფო შესყიდვების შესახებ"</t>
  </si>
  <si>
    <t>ელექტროენერგია</t>
  </si>
  <si>
    <t>ეპ ჯორჯია</t>
  </si>
  <si>
    <t>112- ზე გადახდები</t>
  </si>
  <si>
    <t>სანდასუფთავების მოსაკრებელი</t>
  </si>
  <si>
    <t>სულ ჯამი:</t>
  </si>
  <si>
    <t>ი/მ ,,ქეთევანი ხოსიაშვილი"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</si>
</sst>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-#,##0"/>
  </numFmts>
  <fonts count="21"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1"/>
      <color theme="1"/>
      <name val="Sylfaen"/>
      <family val="1"/>
    </font>
    <font>
      <b/>
      <sz val="10"/>
      <name val="Sylfaen"/>
      <family val="1"/>
    </font>
    <font>
      <b/>
      <sz val="8"/>
      <name val="Sylfaen"/>
      <family val="1"/>
    </font>
    <font>
      <sz val="8"/>
      <name val="Sylfaen"/>
      <family val="1"/>
    </font>
    <font>
      <sz val="8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sz val="8"/>
      <color theme="1"/>
      <name val="Calibri"/>
      <family val="2"/>
      <scheme val="minor"/>
    </font>
    <font>
      <b/>
      <sz val="10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8"/>
      <color theme="1"/>
      <name val="Silfime"/>
      <charset val="204"/>
    </font>
    <font>
      <sz val="8"/>
      <name val="Sylfaen"/>
      <family val="2"/>
    </font>
    <font>
      <sz val="8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horizontal="center"/>
    </xf>
    <xf numFmtId="0" fontId="15" fillId="3" borderId="8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center"/>
    </xf>
    <xf numFmtId="164" fontId="16" fillId="3" borderId="4" xfId="0" applyNumberFormat="1" applyFont="1" applyFill="1" applyBorder="1" applyAlignment="1">
      <alignment horizontal="left" vertical="center" wrapText="1"/>
    </xf>
    <xf numFmtId="164" fontId="16" fillId="3" borderId="10" xfId="0" applyNumberFormat="1" applyFont="1" applyFill="1" applyBorder="1" applyAlignment="1">
      <alignment horizontal="left" vertical="center" wrapText="1"/>
    </xf>
    <xf numFmtId="164" fontId="16" fillId="3" borderId="11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vertical="center" wrapText="1"/>
    </xf>
    <xf numFmtId="164" fontId="16" fillId="3" borderId="8" xfId="0" applyNumberFormat="1" applyFont="1" applyFill="1" applyBorder="1" applyAlignment="1">
      <alignment horizontal="left" vertical="center" wrapText="1"/>
    </xf>
    <xf numFmtId="0" fontId="7" fillId="3" borderId="8" xfId="0" applyNumberFormat="1" applyFont="1" applyFill="1" applyBorder="1" applyAlignment="1">
      <alignment horizontal="left" vertical="center" wrapText="1"/>
    </xf>
    <xf numFmtId="0" fontId="7" fillId="3" borderId="9" xfId="0" applyNumberFormat="1" applyFont="1" applyFill="1" applyBorder="1" applyAlignment="1">
      <alignment horizontal="left" vertical="center" wrapText="1"/>
    </xf>
    <xf numFmtId="0" fontId="17" fillId="3" borderId="9" xfId="0" applyNumberFormat="1" applyFont="1" applyFill="1" applyBorder="1" applyAlignment="1">
      <alignment horizontal="center" vertical="center"/>
    </xf>
    <xf numFmtId="0" fontId="18" fillId="3" borderId="8" xfId="0" applyFont="1" applyFill="1" applyBorder="1" applyAlignment="1"/>
    <xf numFmtId="0" fontId="18" fillId="3" borderId="8" xfId="0" applyFont="1" applyFill="1" applyBorder="1" applyAlignment="1">
      <alignment horizontal="center"/>
    </xf>
    <xf numFmtId="0" fontId="19" fillId="3" borderId="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7" fillId="3" borderId="12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textRotation="90" wrapText="1"/>
    </xf>
    <xf numFmtId="0" fontId="10" fillId="3" borderId="6" xfId="0" applyFont="1" applyFill="1" applyBorder="1" applyAlignment="1">
      <alignment horizontal="center" vertical="center" textRotation="90" wrapText="1"/>
    </xf>
    <xf numFmtId="0" fontId="10" fillId="3" borderId="9" xfId="0" applyFont="1" applyFill="1" applyBorder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textRotation="255" wrapText="1"/>
    </xf>
    <xf numFmtId="49" fontId="10" fillId="3" borderId="6" xfId="0" applyNumberFormat="1" applyFont="1" applyFill="1" applyBorder="1" applyAlignment="1">
      <alignment horizontal="center" vertical="center" textRotation="255" wrapText="1"/>
    </xf>
    <xf numFmtId="49" fontId="10" fillId="3" borderId="9" xfId="0" applyNumberFormat="1" applyFont="1" applyFill="1" applyBorder="1" applyAlignment="1">
      <alignment horizontal="center" vertical="center" textRotation="255" wrapText="1"/>
    </xf>
    <xf numFmtId="0" fontId="1" fillId="3" borderId="0" xfId="0" applyFont="1" applyFill="1" applyBorder="1"/>
    <xf numFmtId="0" fontId="2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textRotation="90" wrapText="1"/>
    </xf>
    <xf numFmtId="0" fontId="10" fillId="3" borderId="8" xfId="0" applyFont="1" applyFill="1" applyBorder="1" applyAlignment="1">
      <alignment horizontal="center" vertical="center" textRotation="90"/>
    </xf>
    <xf numFmtId="0" fontId="5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4"/>
  <sheetViews>
    <sheetView tabSelected="1" topLeftCell="B1" zoomScale="110" zoomScaleNormal="110" workbookViewId="0">
      <selection activeCell="O4" sqref="O4"/>
    </sheetView>
  </sheetViews>
  <sheetFormatPr defaultRowHeight="15"/>
  <cols>
    <col min="1" max="1" width="2" style="1" hidden="1" customWidth="1"/>
    <col min="2" max="2" width="9.42578125" style="2" customWidth="1"/>
    <col min="3" max="3" width="30" style="3" customWidth="1"/>
    <col min="4" max="4" width="26.140625" style="1" customWidth="1"/>
    <col min="5" max="5" width="4.7109375" style="1" customWidth="1"/>
    <col min="6" max="6" width="4.140625" style="1" customWidth="1"/>
    <col min="7" max="7" width="14.42578125" style="1" customWidth="1"/>
    <col min="8" max="8" width="12.42578125" style="1" customWidth="1"/>
    <col min="9" max="24" width="9.140625" style="112"/>
    <col min="25" max="16384" width="9.140625" style="1"/>
  </cols>
  <sheetData>
    <row r="1" spans="1:112" ht="66" customHeight="1">
      <c r="A1" s="92" t="s">
        <v>103</v>
      </c>
      <c r="B1" s="93"/>
      <c r="C1" s="93"/>
      <c r="D1" s="93"/>
      <c r="E1" s="93"/>
      <c r="F1" s="93"/>
      <c r="G1" s="93"/>
      <c r="H1" s="93"/>
    </row>
    <row r="2" spans="1:112" ht="6" customHeight="1">
      <c r="A2" s="94"/>
      <c r="B2" s="94"/>
      <c r="C2" s="94"/>
      <c r="D2" s="94"/>
      <c r="E2" s="94"/>
      <c r="F2" s="94"/>
      <c r="G2" s="94"/>
      <c r="H2" s="94"/>
    </row>
    <row r="3" spans="1:112" s="6" customFormat="1" ht="63" customHeight="1">
      <c r="A3" s="95" t="s">
        <v>0</v>
      </c>
      <c r="B3" s="98" t="s">
        <v>104</v>
      </c>
      <c r="C3" s="89" t="s">
        <v>105</v>
      </c>
      <c r="D3" s="89" t="s">
        <v>106</v>
      </c>
      <c r="E3" s="86" t="s">
        <v>1</v>
      </c>
      <c r="F3" s="106" t="s">
        <v>107</v>
      </c>
      <c r="G3" s="106"/>
      <c r="H3" s="106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</row>
    <row r="4" spans="1:112" s="6" customFormat="1" ht="38.25" customHeight="1">
      <c r="A4" s="96"/>
      <c r="B4" s="99"/>
      <c r="C4" s="90"/>
      <c r="D4" s="90"/>
      <c r="E4" s="87"/>
      <c r="F4" s="107" t="s">
        <v>2</v>
      </c>
      <c r="G4" s="108" t="s">
        <v>3</v>
      </c>
      <c r="H4" s="107" t="s">
        <v>108</v>
      </c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</row>
    <row r="5" spans="1:112" s="6" customFormat="1" ht="14.25" customHeight="1">
      <c r="A5" s="96"/>
      <c r="B5" s="99"/>
      <c r="C5" s="90"/>
      <c r="D5" s="90"/>
      <c r="E5" s="87"/>
      <c r="F5" s="107"/>
      <c r="G5" s="108"/>
      <c r="H5" s="109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</row>
    <row r="6" spans="1:112" s="6" customFormat="1" ht="11.25" customHeight="1">
      <c r="A6" s="96"/>
      <c r="B6" s="99"/>
      <c r="C6" s="90"/>
      <c r="D6" s="90"/>
      <c r="E6" s="87"/>
      <c r="F6" s="107"/>
      <c r="G6" s="108"/>
      <c r="H6" s="109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</row>
    <row r="7" spans="1:112" s="6" customFormat="1" ht="57.75" customHeight="1" thickBot="1">
      <c r="A7" s="97"/>
      <c r="B7" s="100"/>
      <c r="C7" s="91"/>
      <c r="D7" s="91"/>
      <c r="E7" s="88"/>
      <c r="F7" s="107"/>
      <c r="G7" s="108"/>
      <c r="H7" s="109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</row>
    <row r="8" spans="1:112" s="6" customFormat="1" ht="31.5" customHeight="1">
      <c r="A8" s="4"/>
      <c r="B8" s="18">
        <v>1</v>
      </c>
      <c r="C8" s="19" t="s">
        <v>70</v>
      </c>
      <c r="D8" s="18" t="s">
        <v>88</v>
      </c>
      <c r="E8" s="18" t="s">
        <v>6</v>
      </c>
      <c r="F8" s="20">
        <v>104</v>
      </c>
      <c r="G8" s="20">
        <v>2634</v>
      </c>
      <c r="H8" s="22">
        <v>439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</row>
    <row r="9" spans="1:112" s="17" customFormat="1">
      <c r="A9" s="16">
        <v>2</v>
      </c>
      <c r="B9" s="20">
        <v>2</v>
      </c>
      <c r="C9" s="23" t="s">
        <v>101</v>
      </c>
      <c r="D9" s="20" t="s">
        <v>102</v>
      </c>
      <c r="E9" s="20" t="s">
        <v>4</v>
      </c>
      <c r="F9" s="20">
        <v>115</v>
      </c>
      <c r="G9" s="20">
        <v>125000</v>
      </c>
      <c r="H9" s="20">
        <v>84930.240000000005</v>
      </c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</row>
    <row r="10" spans="1:112" s="6" customFormat="1" ht="31.5" customHeight="1">
      <c r="A10" s="4"/>
      <c r="B10" s="18">
        <v>3</v>
      </c>
      <c r="C10" s="19" t="s">
        <v>71</v>
      </c>
      <c r="D10" s="18" t="s">
        <v>87</v>
      </c>
      <c r="E10" s="18" t="s">
        <v>6</v>
      </c>
      <c r="F10" s="20">
        <v>105</v>
      </c>
      <c r="G10" s="20">
        <v>9945</v>
      </c>
      <c r="H10" s="22">
        <v>828.75</v>
      </c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</row>
    <row r="11" spans="1:112" s="6" customFormat="1" ht="43.5" customHeight="1">
      <c r="A11" s="4"/>
      <c r="B11" s="20">
        <v>4</v>
      </c>
      <c r="C11" s="26" t="s">
        <v>72</v>
      </c>
      <c r="D11" s="18" t="s">
        <v>89</v>
      </c>
      <c r="E11" s="18" t="s">
        <v>6</v>
      </c>
      <c r="F11" s="20">
        <v>106</v>
      </c>
      <c r="G11" s="20">
        <v>300</v>
      </c>
      <c r="H11" s="22">
        <v>300</v>
      </c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</row>
    <row r="12" spans="1:112" s="6" customFormat="1" ht="26.25" customHeight="1">
      <c r="A12" s="4"/>
      <c r="B12" s="18">
        <v>5</v>
      </c>
      <c r="C12" s="18" t="s">
        <v>75</v>
      </c>
      <c r="D12" s="18" t="s">
        <v>90</v>
      </c>
      <c r="E12" s="18" t="s">
        <v>6</v>
      </c>
      <c r="F12" s="20">
        <v>107</v>
      </c>
      <c r="G12" s="20">
        <v>12780</v>
      </c>
      <c r="H12" s="22">
        <v>1855.16</v>
      </c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</row>
    <row r="13" spans="1:112" s="6" customFormat="1" ht="77.25" customHeight="1">
      <c r="A13" s="4"/>
      <c r="B13" s="20">
        <v>6</v>
      </c>
      <c r="C13" s="27" t="s">
        <v>86</v>
      </c>
      <c r="D13" s="18" t="s">
        <v>91</v>
      </c>
      <c r="E13" s="18" t="s">
        <v>7</v>
      </c>
      <c r="F13" s="28">
        <v>108</v>
      </c>
      <c r="G13" s="28" t="s">
        <v>48</v>
      </c>
      <c r="H13" s="22">
        <v>5350</v>
      </c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</row>
    <row r="14" spans="1:112" s="6" customFormat="1" ht="30.75" customHeight="1">
      <c r="A14" s="4"/>
      <c r="B14" s="18">
        <v>7</v>
      </c>
      <c r="C14" s="18" t="s">
        <v>92</v>
      </c>
      <c r="D14" s="18" t="s">
        <v>93</v>
      </c>
      <c r="E14" s="18" t="s">
        <v>4</v>
      </c>
      <c r="F14" s="28">
        <v>109</v>
      </c>
      <c r="G14" s="28">
        <v>135360</v>
      </c>
      <c r="H14" s="22">
        <v>13200.02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</row>
    <row r="15" spans="1:112" s="6" customFormat="1" ht="24" customHeight="1">
      <c r="A15" s="4"/>
      <c r="B15" s="20">
        <v>8</v>
      </c>
      <c r="C15" s="18" t="s">
        <v>73</v>
      </c>
      <c r="D15" s="24" t="s">
        <v>94</v>
      </c>
      <c r="E15" s="18" t="s">
        <v>4</v>
      </c>
      <c r="F15" s="28">
        <v>110</v>
      </c>
      <c r="G15" s="28">
        <v>31440</v>
      </c>
      <c r="H15" s="22">
        <v>239.8</v>
      </c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</row>
    <row r="16" spans="1:112" s="6" customFormat="1" ht="35.25" customHeight="1">
      <c r="A16" s="4"/>
      <c r="B16" s="18">
        <v>9</v>
      </c>
      <c r="C16" s="19" t="s">
        <v>74</v>
      </c>
      <c r="D16" s="18" t="s">
        <v>5</v>
      </c>
      <c r="E16" s="18" t="s">
        <v>4</v>
      </c>
      <c r="F16" s="28">
        <v>111</v>
      </c>
      <c r="G16" s="28">
        <v>19209.57</v>
      </c>
      <c r="H16" s="22">
        <v>3105.12</v>
      </c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</row>
    <row r="17" spans="1:112" s="6" customFormat="1" ht="22.5" customHeight="1">
      <c r="A17" s="4"/>
      <c r="B17" s="20">
        <v>10</v>
      </c>
      <c r="C17" s="30" t="s">
        <v>75</v>
      </c>
      <c r="D17" s="18" t="s">
        <v>95</v>
      </c>
      <c r="E17" s="18" t="s">
        <v>7</v>
      </c>
      <c r="F17" s="20">
        <v>112</v>
      </c>
      <c r="G17" s="28">
        <v>2720</v>
      </c>
      <c r="H17" s="22">
        <v>785</v>
      </c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</row>
    <row r="18" spans="1:112" s="9" customFormat="1" ht="24.75" customHeight="1">
      <c r="A18" s="8">
        <v>1</v>
      </c>
      <c r="B18" s="18">
        <v>11</v>
      </c>
      <c r="C18" s="31" t="s">
        <v>21</v>
      </c>
      <c r="D18" s="25" t="s">
        <v>22</v>
      </c>
      <c r="E18" s="32" t="s">
        <v>6</v>
      </c>
      <c r="F18" s="110">
        <v>1</v>
      </c>
      <c r="G18" s="25">
        <v>1500</v>
      </c>
      <c r="H18" s="25">
        <v>238</v>
      </c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</row>
    <row r="19" spans="1:112" s="11" customFormat="1" ht="24.75" customHeight="1">
      <c r="A19" s="10">
        <v>2</v>
      </c>
      <c r="B19" s="20">
        <v>12</v>
      </c>
      <c r="C19" s="20" t="s">
        <v>23</v>
      </c>
      <c r="D19" s="20" t="s">
        <v>5</v>
      </c>
      <c r="E19" s="20" t="s">
        <v>4</v>
      </c>
      <c r="F19" s="20">
        <v>2</v>
      </c>
      <c r="G19" s="20">
        <v>7697.33</v>
      </c>
      <c r="H19" s="20">
        <v>986.84</v>
      </c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</row>
    <row r="20" spans="1:112" s="11" customFormat="1" ht="24.75" customHeight="1">
      <c r="A20" s="8">
        <v>3</v>
      </c>
      <c r="B20" s="18">
        <v>13</v>
      </c>
      <c r="C20" s="31" t="s">
        <v>21</v>
      </c>
      <c r="D20" s="20" t="s">
        <v>22</v>
      </c>
      <c r="E20" s="20" t="s">
        <v>6</v>
      </c>
      <c r="F20" s="20">
        <v>3</v>
      </c>
      <c r="G20" s="20">
        <v>500</v>
      </c>
      <c r="H20" s="20">
        <v>59.6</v>
      </c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</row>
    <row r="21" spans="1:112" s="11" customFormat="1" ht="63" customHeight="1">
      <c r="A21" s="10">
        <v>4</v>
      </c>
      <c r="B21" s="20">
        <v>14</v>
      </c>
      <c r="C21" s="25" t="s">
        <v>24</v>
      </c>
      <c r="D21" s="20" t="s">
        <v>25</v>
      </c>
      <c r="E21" s="20" t="s">
        <v>6</v>
      </c>
      <c r="F21" s="20">
        <v>4</v>
      </c>
      <c r="G21" s="20">
        <v>24960</v>
      </c>
      <c r="H21" s="20">
        <v>720</v>
      </c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</row>
    <row r="22" spans="1:112" s="11" customFormat="1" ht="24.75" customHeight="1">
      <c r="A22" s="8">
        <v>5</v>
      </c>
      <c r="B22" s="18">
        <v>15</v>
      </c>
      <c r="C22" s="20" t="s">
        <v>26</v>
      </c>
      <c r="D22" s="20" t="s">
        <v>27</v>
      </c>
      <c r="E22" s="20" t="s">
        <v>6</v>
      </c>
      <c r="F22" s="20">
        <v>5</v>
      </c>
      <c r="G22" s="20">
        <v>240</v>
      </c>
      <c r="H22" s="20">
        <v>240</v>
      </c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</row>
    <row r="23" spans="1:112" s="11" customFormat="1" ht="24.75" customHeight="1">
      <c r="A23" s="10">
        <v>6</v>
      </c>
      <c r="B23" s="20">
        <v>16</v>
      </c>
      <c r="C23" s="20" t="s">
        <v>17</v>
      </c>
      <c r="D23" s="20" t="s">
        <v>28</v>
      </c>
      <c r="E23" s="20" t="s">
        <v>6</v>
      </c>
      <c r="F23" s="20">
        <v>6</v>
      </c>
      <c r="G23" s="20" t="s">
        <v>29</v>
      </c>
      <c r="H23" s="20">
        <v>4720</v>
      </c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</row>
    <row r="24" spans="1:112" s="11" customFormat="1" ht="63.75" customHeight="1">
      <c r="A24" s="8">
        <v>7</v>
      </c>
      <c r="B24" s="18">
        <v>17</v>
      </c>
      <c r="C24" s="25" t="s">
        <v>30</v>
      </c>
      <c r="D24" s="20" t="s">
        <v>31</v>
      </c>
      <c r="E24" s="20" t="s">
        <v>6</v>
      </c>
      <c r="F24" s="20">
        <v>7</v>
      </c>
      <c r="G24" s="20">
        <v>10000</v>
      </c>
      <c r="H24" s="20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</row>
    <row r="25" spans="1:112" s="11" customFormat="1" ht="24.75" customHeight="1">
      <c r="A25" s="10">
        <v>8</v>
      </c>
      <c r="B25" s="20">
        <v>18</v>
      </c>
      <c r="C25" s="20" t="s">
        <v>32</v>
      </c>
      <c r="D25" s="33" t="s">
        <v>33</v>
      </c>
      <c r="E25" s="20" t="s">
        <v>6</v>
      </c>
      <c r="F25" s="20">
        <v>8</v>
      </c>
      <c r="G25" s="20">
        <v>2900</v>
      </c>
      <c r="H25" s="20">
        <v>637.94000000000005</v>
      </c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</row>
    <row r="26" spans="1:112" s="11" customFormat="1" ht="30.75" customHeight="1">
      <c r="A26" s="8">
        <v>9</v>
      </c>
      <c r="B26" s="18">
        <v>19</v>
      </c>
      <c r="C26" s="25" t="s">
        <v>8</v>
      </c>
      <c r="D26" s="20" t="s">
        <v>33</v>
      </c>
      <c r="E26" s="20" t="s">
        <v>6</v>
      </c>
      <c r="F26" s="20">
        <v>9</v>
      </c>
      <c r="G26" s="20">
        <v>1500</v>
      </c>
      <c r="H26" s="20">
        <v>222.5</v>
      </c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</row>
    <row r="27" spans="1:112" s="11" customFormat="1" ht="25.5" customHeight="1">
      <c r="A27" s="10">
        <v>10</v>
      </c>
      <c r="B27" s="20">
        <v>20</v>
      </c>
      <c r="C27" s="25" t="s">
        <v>34</v>
      </c>
      <c r="D27" s="20" t="s">
        <v>33</v>
      </c>
      <c r="E27" s="20" t="s">
        <v>6</v>
      </c>
      <c r="F27" s="20">
        <v>10</v>
      </c>
      <c r="G27" s="20">
        <v>1000</v>
      </c>
      <c r="H27" s="20">
        <v>170.34</v>
      </c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</row>
    <row r="28" spans="1:112" s="11" customFormat="1" ht="17.25" customHeight="1">
      <c r="A28" s="8">
        <v>11</v>
      </c>
      <c r="B28" s="18">
        <v>21</v>
      </c>
      <c r="C28" s="20" t="s">
        <v>9</v>
      </c>
      <c r="D28" s="20" t="s">
        <v>33</v>
      </c>
      <c r="E28" s="20" t="s">
        <v>6</v>
      </c>
      <c r="F28" s="20">
        <v>11</v>
      </c>
      <c r="G28" s="20">
        <v>1000</v>
      </c>
      <c r="H28" s="20">
        <v>148.19999999999999</v>
      </c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</row>
    <row r="29" spans="1:112" s="11" customFormat="1" ht="15.75" customHeight="1">
      <c r="A29" s="10">
        <v>12</v>
      </c>
      <c r="B29" s="20">
        <v>22</v>
      </c>
      <c r="C29" s="18" t="s">
        <v>76</v>
      </c>
      <c r="D29" s="81" t="s">
        <v>35</v>
      </c>
      <c r="E29" s="81" t="s">
        <v>4</v>
      </c>
      <c r="F29" s="111">
        <v>12</v>
      </c>
      <c r="G29" s="20">
        <v>1027</v>
      </c>
      <c r="H29" s="20">
        <v>123.24</v>
      </c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</row>
    <row r="30" spans="1:112" s="11" customFormat="1" ht="17.25" customHeight="1">
      <c r="A30" s="8">
        <v>13</v>
      </c>
      <c r="B30" s="18">
        <v>23</v>
      </c>
      <c r="C30" s="18" t="s">
        <v>77</v>
      </c>
      <c r="D30" s="82"/>
      <c r="E30" s="82"/>
      <c r="F30" s="111"/>
      <c r="G30" s="20">
        <v>304.60000000000002</v>
      </c>
      <c r="H30" s="20">
        <v>30.46</v>
      </c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</row>
    <row r="31" spans="1:112" s="11" customFormat="1" ht="45" customHeight="1">
      <c r="A31" s="10">
        <v>14</v>
      </c>
      <c r="B31" s="20">
        <v>24</v>
      </c>
      <c r="C31" s="25" t="s">
        <v>36</v>
      </c>
      <c r="D31" s="20" t="s">
        <v>35</v>
      </c>
      <c r="E31" s="20" t="s">
        <v>4</v>
      </c>
      <c r="F31" s="20">
        <v>13</v>
      </c>
      <c r="G31" s="20">
        <v>1230</v>
      </c>
      <c r="H31" s="20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</row>
    <row r="32" spans="1:112" s="11" customFormat="1" ht="37.5" customHeight="1">
      <c r="A32" s="8">
        <v>15</v>
      </c>
      <c r="B32" s="18">
        <v>25</v>
      </c>
      <c r="C32" s="25" t="s">
        <v>15</v>
      </c>
      <c r="D32" s="20" t="s">
        <v>37</v>
      </c>
      <c r="E32" s="20" t="s">
        <v>6</v>
      </c>
      <c r="F32" s="20">
        <v>14</v>
      </c>
      <c r="G32" s="20">
        <v>3000</v>
      </c>
      <c r="H32" s="20">
        <v>1204.4000000000001</v>
      </c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</row>
    <row r="33" spans="1:112" s="11" customFormat="1" ht="32.25" customHeight="1">
      <c r="A33" s="10">
        <v>16</v>
      </c>
      <c r="B33" s="20">
        <v>26</v>
      </c>
      <c r="C33" s="25" t="s">
        <v>38</v>
      </c>
      <c r="D33" s="20" t="s">
        <v>39</v>
      </c>
      <c r="E33" s="20" t="s">
        <v>6</v>
      </c>
      <c r="F33" s="20">
        <v>15</v>
      </c>
      <c r="G33" s="20">
        <v>43400.5</v>
      </c>
      <c r="H33" s="20">
        <v>640</v>
      </c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</row>
    <row r="34" spans="1:112" s="11" customFormat="1" ht="39.75" customHeight="1">
      <c r="A34" s="8">
        <v>17</v>
      </c>
      <c r="B34" s="18">
        <v>27</v>
      </c>
      <c r="C34" s="25" t="s">
        <v>40</v>
      </c>
      <c r="D34" s="20" t="s">
        <v>41</v>
      </c>
      <c r="E34" s="20" t="s">
        <v>6</v>
      </c>
      <c r="F34" s="20">
        <v>16</v>
      </c>
      <c r="G34" s="20">
        <v>2000</v>
      </c>
      <c r="H34" s="20">
        <v>865</v>
      </c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</row>
    <row r="35" spans="1:112" s="11" customFormat="1" ht="22.5" customHeight="1">
      <c r="A35" s="10">
        <v>18</v>
      </c>
      <c r="B35" s="20">
        <v>28</v>
      </c>
      <c r="C35" s="20" t="s">
        <v>42</v>
      </c>
      <c r="D35" s="20" t="s">
        <v>43</v>
      </c>
      <c r="E35" s="20" t="s">
        <v>6</v>
      </c>
      <c r="F35" s="20">
        <v>17</v>
      </c>
      <c r="G35" s="20">
        <v>6750</v>
      </c>
      <c r="H35" s="20">
        <v>2198.81</v>
      </c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</row>
    <row r="36" spans="1:112" s="11" customFormat="1" ht="30.75" customHeight="1">
      <c r="A36" s="8">
        <v>19</v>
      </c>
      <c r="B36" s="18">
        <v>29</v>
      </c>
      <c r="C36" s="25" t="s">
        <v>44</v>
      </c>
      <c r="D36" s="20" t="s">
        <v>45</v>
      </c>
      <c r="E36" s="20" t="s">
        <v>6</v>
      </c>
      <c r="F36" s="20">
        <v>18</v>
      </c>
      <c r="G36" s="20">
        <v>8900</v>
      </c>
      <c r="H36" s="20">
        <v>8900</v>
      </c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</row>
    <row r="37" spans="1:112" s="11" customFormat="1" ht="60" customHeight="1">
      <c r="A37" s="12">
        <v>20</v>
      </c>
      <c r="B37" s="20">
        <v>30</v>
      </c>
      <c r="C37" s="25" t="s">
        <v>46</v>
      </c>
      <c r="D37" s="20" t="s">
        <v>47</v>
      </c>
      <c r="E37" s="20" t="s">
        <v>7</v>
      </c>
      <c r="F37" s="20">
        <v>19</v>
      </c>
      <c r="G37" s="20" t="s">
        <v>48</v>
      </c>
      <c r="H37" s="20">
        <v>7011.08</v>
      </c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</row>
    <row r="38" spans="1:112" s="11" customFormat="1" ht="27" customHeight="1">
      <c r="A38" s="8">
        <v>21</v>
      </c>
      <c r="B38" s="18">
        <v>31</v>
      </c>
      <c r="C38" s="25" t="s">
        <v>20</v>
      </c>
      <c r="D38" s="20" t="s">
        <v>49</v>
      </c>
      <c r="E38" s="20" t="s">
        <v>6</v>
      </c>
      <c r="F38" s="20">
        <v>20</v>
      </c>
      <c r="G38" s="20">
        <v>3540</v>
      </c>
      <c r="H38" s="20">
        <v>3540</v>
      </c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</row>
    <row r="39" spans="1:112" s="11" customFormat="1" ht="23.25" customHeight="1">
      <c r="A39" s="12">
        <v>22</v>
      </c>
      <c r="B39" s="20">
        <v>32</v>
      </c>
      <c r="C39" s="25" t="s">
        <v>12</v>
      </c>
      <c r="D39" s="20" t="s">
        <v>50</v>
      </c>
      <c r="E39" s="20" t="s">
        <v>4</v>
      </c>
      <c r="F39" s="20">
        <v>21</v>
      </c>
      <c r="G39" s="20">
        <v>34000</v>
      </c>
      <c r="H39" s="20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</row>
    <row r="40" spans="1:112" s="11" customFormat="1" ht="16.5" customHeight="1">
      <c r="A40" s="8">
        <v>23</v>
      </c>
      <c r="B40" s="18">
        <v>33</v>
      </c>
      <c r="C40" s="25" t="s">
        <v>11</v>
      </c>
      <c r="D40" s="20" t="s">
        <v>51</v>
      </c>
      <c r="E40" s="20" t="s">
        <v>6</v>
      </c>
      <c r="F40" s="20">
        <v>22</v>
      </c>
      <c r="G40" s="20">
        <v>350</v>
      </c>
      <c r="H40" s="20">
        <v>350</v>
      </c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  <c r="CV40" s="104"/>
      <c r="CW40" s="104"/>
      <c r="CX40" s="104"/>
      <c r="CY40" s="104"/>
      <c r="CZ40" s="104"/>
      <c r="DA40" s="104"/>
      <c r="DB40" s="104"/>
      <c r="DC40" s="104"/>
      <c r="DD40" s="104"/>
      <c r="DE40" s="104"/>
      <c r="DF40" s="104"/>
      <c r="DG40" s="104"/>
      <c r="DH40" s="104"/>
    </row>
    <row r="41" spans="1:112" s="11" customFormat="1" ht="32.25" customHeight="1">
      <c r="A41" s="10">
        <v>24</v>
      </c>
      <c r="B41" s="20">
        <v>34</v>
      </c>
      <c r="C41" s="25" t="s">
        <v>18</v>
      </c>
      <c r="D41" s="20" t="s">
        <v>52</v>
      </c>
      <c r="E41" s="20" t="s">
        <v>6</v>
      </c>
      <c r="F41" s="20">
        <v>23</v>
      </c>
      <c r="G41" s="20" t="s">
        <v>53</v>
      </c>
      <c r="H41" s="20">
        <v>3565</v>
      </c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</row>
    <row r="42" spans="1:112" s="11" customFormat="1" ht="39" customHeight="1">
      <c r="A42" s="7">
        <v>25</v>
      </c>
      <c r="B42" s="18">
        <v>35</v>
      </c>
      <c r="C42" s="25" t="s">
        <v>54</v>
      </c>
      <c r="D42" s="20" t="s">
        <v>55</v>
      </c>
      <c r="E42" s="20" t="s">
        <v>6</v>
      </c>
      <c r="F42" s="20">
        <v>24</v>
      </c>
      <c r="G42" s="20">
        <v>400</v>
      </c>
      <c r="H42" s="20">
        <v>400</v>
      </c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</row>
    <row r="43" spans="1:112" s="11" customFormat="1" ht="31.5" customHeight="1">
      <c r="A43" s="12">
        <v>26</v>
      </c>
      <c r="B43" s="20">
        <v>36</v>
      </c>
      <c r="C43" s="25" t="s">
        <v>15</v>
      </c>
      <c r="D43" s="20" t="s">
        <v>56</v>
      </c>
      <c r="E43" s="20" t="s">
        <v>6</v>
      </c>
      <c r="F43" s="20">
        <v>26</v>
      </c>
      <c r="G43" s="20">
        <v>852</v>
      </c>
      <c r="H43" s="20">
        <v>852</v>
      </c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</row>
    <row r="44" spans="1:112" s="14" customFormat="1" ht="21.75" customHeight="1">
      <c r="A44" s="13">
        <v>27</v>
      </c>
      <c r="B44" s="18">
        <v>37</v>
      </c>
      <c r="C44" s="29" t="s">
        <v>96</v>
      </c>
      <c r="D44" s="33" t="s">
        <v>57</v>
      </c>
      <c r="E44" s="33" t="s">
        <v>4</v>
      </c>
      <c r="F44" s="20">
        <v>27</v>
      </c>
      <c r="G44" s="20">
        <v>4125</v>
      </c>
      <c r="H44" s="34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</row>
    <row r="45" spans="1:112" s="11" customFormat="1" ht="20.25" customHeight="1">
      <c r="A45" s="10">
        <v>30</v>
      </c>
      <c r="B45" s="20">
        <v>38</v>
      </c>
      <c r="C45" s="35" t="s">
        <v>97</v>
      </c>
      <c r="D45" s="33" t="s">
        <v>58</v>
      </c>
      <c r="E45" s="33" t="s">
        <v>4</v>
      </c>
      <c r="F45" s="20">
        <v>28</v>
      </c>
      <c r="G45" s="20">
        <v>4611.37</v>
      </c>
      <c r="H45" s="20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</row>
    <row r="46" spans="1:112" s="11" customFormat="1" ht="17.25" customHeight="1">
      <c r="A46" s="5"/>
      <c r="B46" s="18">
        <v>39</v>
      </c>
      <c r="C46" s="25" t="s">
        <v>85</v>
      </c>
      <c r="D46" s="20" t="s">
        <v>59</v>
      </c>
      <c r="E46" s="20" t="s">
        <v>7</v>
      </c>
      <c r="F46" s="20">
        <v>29</v>
      </c>
      <c r="G46" s="20">
        <v>3400</v>
      </c>
      <c r="H46" s="20">
        <v>3400</v>
      </c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</row>
    <row r="47" spans="1:112" s="11" customFormat="1" ht="18.75" customHeight="1">
      <c r="A47" s="5"/>
      <c r="B47" s="20">
        <v>40</v>
      </c>
      <c r="C47" s="36" t="s">
        <v>98</v>
      </c>
      <c r="D47" s="33" t="s">
        <v>58</v>
      </c>
      <c r="E47" s="33" t="s">
        <v>4</v>
      </c>
      <c r="F47" s="20">
        <v>30</v>
      </c>
      <c r="G47" s="20">
        <v>1020</v>
      </c>
      <c r="H47" s="20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</row>
    <row r="48" spans="1:112" s="11" customFormat="1" ht="48.75" customHeight="1">
      <c r="A48" s="5"/>
      <c r="B48" s="18">
        <v>41</v>
      </c>
      <c r="C48" s="25" t="s">
        <v>60</v>
      </c>
      <c r="D48" s="20" t="s">
        <v>61</v>
      </c>
      <c r="E48" s="20" t="s">
        <v>6</v>
      </c>
      <c r="F48" s="20">
        <v>31</v>
      </c>
      <c r="G48" s="20">
        <v>1450</v>
      </c>
      <c r="H48" s="20">
        <v>1450</v>
      </c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</row>
    <row r="49" spans="1:112" s="11" customFormat="1" ht="18" customHeight="1">
      <c r="A49" s="5"/>
      <c r="B49" s="20">
        <v>42</v>
      </c>
      <c r="C49" s="25" t="s">
        <v>62</v>
      </c>
      <c r="D49" s="20" t="s">
        <v>63</v>
      </c>
      <c r="E49" s="20" t="s">
        <v>4</v>
      </c>
      <c r="F49" s="20">
        <v>32</v>
      </c>
      <c r="G49" s="20">
        <v>3920</v>
      </c>
      <c r="H49" s="20">
        <v>1960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</row>
    <row r="50" spans="1:112" s="11" customFormat="1" ht="33.75" customHeight="1">
      <c r="A50" s="5"/>
      <c r="B50" s="18">
        <v>43</v>
      </c>
      <c r="C50" s="37" t="s">
        <v>16</v>
      </c>
      <c r="D50" s="81" t="s">
        <v>64</v>
      </c>
      <c r="E50" s="81" t="s">
        <v>6</v>
      </c>
      <c r="F50" s="111">
        <v>33</v>
      </c>
      <c r="G50" s="20">
        <v>440</v>
      </c>
      <c r="H50" s="20">
        <v>360</v>
      </c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</row>
    <row r="51" spans="1:112" s="11" customFormat="1" ht="36.75" customHeight="1">
      <c r="A51" s="5"/>
      <c r="B51" s="20">
        <v>44</v>
      </c>
      <c r="C51" s="37" t="s">
        <v>78</v>
      </c>
      <c r="D51" s="85"/>
      <c r="E51" s="85"/>
      <c r="F51" s="111"/>
      <c r="G51" s="20">
        <v>470</v>
      </c>
      <c r="H51" s="20">
        <v>330</v>
      </c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</row>
    <row r="52" spans="1:112" s="11" customFormat="1" ht="30.75" customHeight="1">
      <c r="A52" s="5"/>
      <c r="B52" s="18">
        <v>45</v>
      </c>
      <c r="C52" s="37" t="s">
        <v>79</v>
      </c>
      <c r="D52" s="82"/>
      <c r="E52" s="82"/>
      <c r="F52" s="111"/>
      <c r="G52" s="20">
        <v>130</v>
      </c>
      <c r="H52" s="20">
        <v>65</v>
      </c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</row>
    <row r="53" spans="1:112" s="11" customFormat="1" ht="37.5" customHeight="1">
      <c r="A53" s="5"/>
      <c r="B53" s="20">
        <v>46</v>
      </c>
      <c r="C53" s="38" t="s">
        <v>80</v>
      </c>
      <c r="D53" s="81" t="s">
        <v>65</v>
      </c>
      <c r="E53" s="81" t="s">
        <v>6</v>
      </c>
      <c r="F53" s="111">
        <v>34</v>
      </c>
      <c r="G53" s="20">
        <v>290</v>
      </c>
      <c r="H53" s="20">
        <v>290</v>
      </c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</row>
    <row r="54" spans="1:112" s="11" customFormat="1" ht="25.5" customHeight="1">
      <c r="A54" s="5"/>
      <c r="B54" s="18">
        <v>47</v>
      </c>
      <c r="C54" s="38" t="s">
        <v>14</v>
      </c>
      <c r="D54" s="85"/>
      <c r="E54" s="85"/>
      <c r="F54" s="111"/>
      <c r="G54" s="20">
        <v>1255</v>
      </c>
      <c r="H54" s="20">
        <v>481</v>
      </c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</row>
    <row r="55" spans="1:112" s="11" customFormat="1" ht="33" customHeight="1">
      <c r="A55" s="5"/>
      <c r="B55" s="20">
        <v>48</v>
      </c>
      <c r="C55" s="38" t="s">
        <v>81</v>
      </c>
      <c r="D55" s="85"/>
      <c r="E55" s="85"/>
      <c r="F55" s="111"/>
      <c r="G55" s="20">
        <v>265</v>
      </c>
      <c r="H55" s="20">
        <v>90</v>
      </c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</row>
    <row r="56" spans="1:112" s="6" customFormat="1" ht="24.75" customHeight="1">
      <c r="A56" s="15"/>
      <c r="B56" s="18">
        <v>49</v>
      </c>
      <c r="C56" s="38" t="s">
        <v>10</v>
      </c>
      <c r="D56" s="85"/>
      <c r="E56" s="85"/>
      <c r="F56" s="111"/>
      <c r="G56" s="20">
        <v>182</v>
      </c>
      <c r="H56" s="20">
        <v>182</v>
      </c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</row>
    <row r="57" spans="1:112" s="11" customFormat="1" ht="22.5" customHeight="1">
      <c r="A57" s="5"/>
      <c r="B57" s="20">
        <v>50</v>
      </c>
      <c r="C57" s="38" t="s">
        <v>82</v>
      </c>
      <c r="D57" s="85"/>
      <c r="E57" s="85"/>
      <c r="F57" s="111"/>
      <c r="G57" s="20">
        <v>300</v>
      </c>
      <c r="H57" s="20">
        <v>300</v>
      </c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</row>
    <row r="58" spans="1:112" s="11" customFormat="1" ht="27.75" customHeight="1">
      <c r="A58" s="5"/>
      <c r="B58" s="18">
        <v>51</v>
      </c>
      <c r="C58" s="38" t="s">
        <v>79</v>
      </c>
      <c r="D58" s="85"/>
      <c r="E58" s="85"/>
      <c r="F58" s="111"/>
      <c r="G58" s="20">
        <v>815</v>
      </c>
      <c r="H58" s="20">
        <v>460</v>
      </c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</row>
    <row r="59" spans="1:112" s="11" customFormat="1" ht="37.5" customHeight="1">
      <c r="A59" s="5"/>
      <c r="B59" s="20">
        <v>52</v>
      </c>
      <c r="C59" s="39" t="s">
        <v>78</v>
      </c>
      <c r="D59" s="82"/>
      <c r="E59" s="82"/>
      <c r="F59" s="111"/>
      <c r="G59" s="20">
        <v>80</v>
      </c>
      <c r="H59" s="20">
        <v>80</v>
      </c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</row>
    <row r="60" spans="1:112" s="11" customFormat="1" ht="23.25" customHeight="1">
      <c r="A60" s="5"/>
      <c r="B60" s="18">
        <v>53</v>
      </c>
      <c r="C60" s="40" t="s">
        <v>84</v>
      </c>
      <c r="D60" s="83" t="s">
        <v>13</v>
      </c>
      <c r="E60" s="83" t="s">
        <v>4</v>
      </c>
      <c r="F60" s="111">
        <v>35</v>
      </c>
      <c r="G60" s="20">
        <v>10500</v>
      </c>
      <c r="H60" s="20">
        <v>0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</row>
    <row r="61" spans="1:112" s="11" customFormat="1" ht="21.75" customHeight="1">
      <c r="A61" s="5"/>
      <c r="B61" s="20">
        <v>54</v>
      </c>
      <c r="C61" s="40" t="s">
        <v>83</v>
      </c>
      <c r="D61" s="84"/>
      <c r="E61" s="84"/>
      <c r="F61" s="111"/>
      <c r="G61" s="20">
        <v>9000</v>
      </c>
      <c r="H61" s="20">
        <v>0</v>
      </c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</row>
    <row r="62" spans="1:112" s="11" customFormat="1" ht="86.25" customHeight="1">
      <c r="A62" s="5"/>
      <c r="B62" s="18">
        <v>55</v>
      </c>
      <c r="C62" s="25" t="s">
        <v>66</v>
      </c>
      <c r="D62" s="20" t="s">
        <v>100</v>
      </c>
      <c r="E62" s="20" t="s">
        <v>7</v>
      </c>
      <c r="F62" s="20">
        <v>36</v>
      </c>
      <c r="G62" s="20">
        <v>10000</v>
      </c>
      <c r="H62" s="32">
        <v>0</v>
      </c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</row>
    <row r="63" spans="1:112" s="11" customFormat="1" ht="42" customHeight="1">
      <c r="A63" s="5"/>
      <c r="B63" s="20">
        <v>56</v>
      </c>
      <c r="C63" s="25" t="s">
        <v>67</v>
      </c>
      <c r="D63" s="20" t="s">
        <v>99</v>
      </c>
      <c r="E63" s="20" t="s">
        <v>6</v>
      </c>
      <c r="F63" s="20">
        <v>37</v>
      </c>
      <c r="G63" s="20">
        <v>3000</v>
      </c>
      <c r="H63" s="20">
        <v>0</v>
      </c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</row>
    <row r="64" spans="1:112" s="11" customFormat="1" ht="54.75" customHeight="1">
      <c r="A64" s="5"/>
      <c r="B64" s="18">
        <v>57</v>
      </c>
      <c r="C64" s="25" t="s">
        <v>68</v>
      </c>
      <c r="D64" s="20" t="s">
        <v>19</v>
      </c>
      <c r="E64" s="20" t="s">
        <v>6</v>
      </c>
      <c r="F64" s="20">
        <v>38</v>
      </c>
      <c r="G64" s="20">
        <v>2330</v>
      </c>
      <c r="H64" s="20">
        <v>0</v>
      </c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</row>
    <row r="65" spans="1:112" s="11" customFormat="1" ht="51.75" customHeight="1">
      <c r="A65" s="5"/>
      <c r="B65" s="20">
        <v>58</v>
      </c>
      <c r="C65" s="25" t="s">
        <v>69</v>
      </c>
      <c r="D65" s="20" t="s">
        <v>35</v>
      </c>
      <c r="E65" s="20" t="s">
        <v>4</v>
      </c>
      <c r="F65" s="20">
        <v>39</v>
      </c>
      <c r="G65" s="20">
        <v>820</v>
      </c>
      <c r="H65" s="20">
        <v>0</v>
      </c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</row>
    <row r="66" spans="1:112" ht="15.75">
      <c r="B66" s="75" t="s">
        <v>109</v>
      </c>
      <c r="C66" s="76"/>
      <c r="D66" s="76"/>
      <c r="E66" s="76"/>
      <c r="F66" s="77"/>
      <c r="G66" s="41">
        <f>SUM(G8:G65)</f>
        <v>554843.37</v>
      </c>
      <c r="H66" s="41">
        <f>SUM(H8:H65)</f>
        <v>158304.5</v>
      </c>
    </row>
    <row r="68" spans="1:112">
      <c r="B68" s="78" t="s">
        <v>110</v>
      </c>
      <c r="C68" s="78"/>
      <c r="D68" s="78"/>
      <c r="E68" s="78"/>
      <c r="F68" s="78"/>
      <c r="G68" s="78"/>
      <c r="H68" s="78"/>
    </row>
    <row r="69" spans="1:112" ht="27" customHeight="1">
      <c r="B69" s="78"/>
      <c r="C69" s="78"/>
      <c r="D69" s="78"/>
      <c r="E69" s="78"/>
      <c r="F69" s="78"/>
      <c r="G69" s="78"/>
      <c r="H69" s="78"/>
    </row>
    <row r="70" spans="1:112" ht="22.5">
      <c r="B70" s="28">
        <v>1</v>
      </c>
      <c r="C70" s="43" t="s">
        <v>112</v>
      </c>
      <c r="D70" s="42" t="s">
        <v>111</v>
      </c>
      <c r="E70" s="43"/>
      <c r="F70" s="43"/>
      <c r="G70" s="21">
        <v>1300</v>
      </c>
      <c r="H70" s="18">
        <v>175</v>
      </c>
    </row>
    <row r="71" spans="1:112" ht="22.5">
      <c r="B71" s="44">
        <v>2</v>
      </c>
      <c r="C71" s="45" t="s">
        <v>114</v>
      </c>
      <c r="D71" s="73" t="s">
        <v>113</v>
      </c>
      <c r="E71" s="46"/>
      <c r="F71" s="46"/>
      <c r="G71" s="79">
        <v>3500</v>
      </c>
      <c r="H71" s="79">
        <v>1500</v>
      </c>
    </row>
    <row r="72" spans="1:112" ht="33.75">
      <c r="B72" s="28">
        <v>3</v>
      </c>
      <c r="C72" s="45" t="s">
        <v>115</v>
      </c>
      <c r="D72" s="74"/>
      <c r="E72" s="47"/>
      <c r="F72" s="47"/>
      <c r="G72" s="80"/>
      <c r="H72" s="80"/>
    </row>
    <row r="73" spans="1:112" ht="22.5">
      <c r="B73" s="44">
        <v>4</v>
      </c>
      <c r="C73" s="49" t="s">
        <v>117</v>
      </c>
      <c r="D73" s="48" t="s">
        <v>116</v>
      </c>
      <c r="E73" s="49"/>
      <c r="F73" s="49"/>
      <c r="G73" s="21">
        <v>1720</v>
      </c>
      <c r="H73" s="18">
        <v>90</v>
      </c>
    </row>
    <row r="74" spans="1:112">
      <c r="B74" s="28">
        <v>5</v>
      </c>
      <c r="C74" s="50" t="s">
        <v>119</v>
      </c>
      <c r="D74" s="43" t="s">
        <v>118</v>
      </c>
      <c r="E74" s="51"/>
      <c r="F74" s="51"/>
      <c r="G74" s="52">
        <v>150</v>
      </c>
      <c r="H74" s="52">
        <v>150</v>
      </c>
    </row>
    <row r="75" spans="1:112">
      <c r="B75" s="44">
        <v>6</v>
      </c>
      <c r="C75" s="50" t="s">
        <v>119</v>
      </c>
      <c r="D75" s="43" t="s">
        <v>128</v>
      </c>
      <c r="E75" s="51"/>
      <c r="F75" s="51"/>
      <c r="G75" s="52">
        <v>150</v>
      </c>
      <c r="H75" s="52">
        <v>150</v>
      </c>
    </row>
    <row r="76" spans="1:112">
      <c r="B76" s="28">
        <v>7</v>
      </c>
      <c r="C76" s="50" t="s">
        <v>121</v>
      </c>
      <c r="D76" s="43" t="s">
        <v>120</v>
      </c>
      <c r="E76" s="51"/>
      <c r="F76" s="51"/>
      <c r="G76" s="52">
        <v>850</v>
      </c>
      <c r="H76" s="52">
        <v>850</v>
      </c>
    </row>
    <row r="77" spans="1:112" ht="15.75">
      <c r="B77" s="63" t="s">
        <v>109</v>
      </c>
      <c r="C77" s="64"/>
      <c r="D77" s="65"/>
      <c r="E77" s="53"/>
      <c r="F77" s="53"/>
      <c r="G77" s="54">
        <f>SUM(G70:G76)</f>
        <v>7670</v>
      </c>
      <c r="H77" s="55">
        <f>SUM(H70:H76)</f>
        <v>2915</v>
      </c>
    </row>
    <row r="78" spans="1:112">
      <c r="H78" s="56"/>
    </row>
    <row r="79" spans="1:112">
      <c r="B79" s="66" t="s">
        <v>122</v>
      </c>
      <c r="C79" s="66"/>
      <c r="D79" s="66"/>
      <c r="E79" s="66"/>
      <c r="F79" s="66"/>
      <c r="G79" s="66"/>
      <c r="H79" s="66"/>
    </row>
    <row r="80" spans="1:112">
      <c r="B80" s="57">
        <v>1</v>
      </c>
      <c r="C80" s="57" t="s">
        <v>123</v>
      </c>
      <c r="D80" s="58" t="s">
        <v>124</v>
      </c>
      <c r="E80" s="58"/>
      <c r="F80" s="58"/>
      <c r="G80" s="62">
        <v>160000</v>
      </c>
      <c r="H80" s="18">
        <v>48598.44</v>
      </c>
    </row>
    <row r="81" spans="2:8">
      <c r="B81" s="57">
        <v>2</v>
      </c>
      <c r="C81" s="57" t="s">
        <v>125</v>
      </c>
      <c r="D81" s="58"/>
      <c r="E81" s="58"/>
      <c r="F81" s="58"/>
      <c r="G81" s="21">
        <v>1630</v>
      </c>
      <c r="H81" s="18">
        <v>125.6</v>
      </c>
    </row>
    <row r="82" spans="2:8">
      <c r="B82" s="57">
        <v>3</v>
      </c>
      <c r="C82" s="57" t="s">
        <v>126</v>
      </c>
      <c r="D82" s="58"/>
      <c r="E82" s="58"/>
      <c r="F82" s="58"/>
      <c r="G82" s="21">
        <v>4500</v>
      </c>
      <c r="H82" s="18">
        <v>912.36</v>
      </c>
    </row>
    <row r="83" spans="2:8">
      <c r="B83" s="67" t="s">
        <v>109</v>
      </c>
      <c r="C83" s="68"/>
      <c r="D83" s="68"/>
      <c r="E83" s="68"/>
      <c r="F83" s="69"/>
      <c r="G83" s="59">
        <f>SUM(G80:G82)</f>
        <v>166130</v>
      </c>
      <c r="H83" s="60">
        <f>SUM(H80:H82)</f>
        <v>49636.4</v>
      </c>
    </row>
    <row r="84" spans="2:8" ht="15.75">
      <c r="B84" s="70" t="s">
        <v>127</v>
      </c>
      <c r="C84" s="71"/>
      <c r="D84" s="71"/>
      <c r="E84" s="71"/>
      <c r="F84" s="72"/>
      <c r="G84" s="61">
        <f>G66+G77+G83</f>
        <v>728643.37</v>
      </c>
      <c r="H84" s="61">
        <f>H66+H77+H83</f>
        <v>210855.9</v>
      </c>
    </row>
  </sheetData>
  <mergeCells count="32">
    <mergeCell ref="D53:D59"/>
    <mergeCell ref="E53:E59"/>
    <mergeCell ref="D29:D30"/>
    <mergeCell ref="E29:E30"/>
    <mergeCell ref="F29:F30"/>
    <mergeCell ref="D50:D52"/>
    <mergeCell ref="E50:E52"/>
    <mergeCell ref="F50:F52"/>
    <mergeCell ref="D3:D7"/>
    <mergeCell ref="A1:H1"/>
    <mergeCell ref="A2:H2"/>
    <mergeCell ref="A3:A7"/>
    <mergeCell ref="B3:B7"/>
    <mergeCell ref="C3:C7"/>
    <mergeCell ref="E3:E7"/>
    <mergeCell ref="F53:F59"/>
    <mergeCell ref="H4:H7"/>
    <mergeCell ref="F3:H3"/>
    <mergeCell ref="F4:F7"/>
    <mergeCell ref="G4:G7"/>
    <mergeCell ref="B66:F66"/>
    <mergeCell ref="B68:H69"/>
    <mergeCell ref="G71:G72"/>
    <mergeCell ref="H71:H72"/>
    <mergeCell ref="F60:F61"/>
    <mergeCell ref="D60:D61"/>
    <mergeCell ref="E60:E61"/>
    <mergeCell ref="B77:D77"/>
    <mergeCell ref="B79:H79"/>
    <mergeCell ref="B83:F83"/>
    <mergeCell ref="B84:F84"/>
    <mergeCell ref="D71:D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2026-04-21T06:48:53Z</dcterms:modified>
</cp:coreProperties>
</file>