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55" windowHeight="12150" activeTab="1"/>
  </bookViews>
  <sheets>
    <sheet name="Лист2" sheetId="2" r:id="rId1"/>
    <sheet name="Лист1" sheetId="1" r:id="rId2"/>
  </sheets>
  <definedNames>
    <definedName name="_xlnm._FilterDatabase" localSheetId="1" hidden="1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1" l="1"/>
  <c r="G83" i="1"/>
  <c r="F105" i="1"/>
  <c r="G105" i="1"/>
  <c r="F111" i="1"/>
  <c r="G111" i="1"/>
  <c r="F112" i="1"/>
  <c r="G112" i="1"/>
</calcChain>
</file>

<file path=xl/sharedStrings.xml><?xml version="1.0" encoding="utf-8"?>
<sst xmlns="http://schemas.openxmlformats.org/spreadsheetml/2006/main" count="248" uniqueCount="151">
  <si>
    <t>შესყიდვის ობიექტის დასახელება</t>
  </si>
  <si>
    <t>ჯამური ღირებულება</t>
  </si>
  <si>
    <t>ინტერნეტმომსახურებები</t>
  </si>
  <si>
    <t>სს „სილქნეტი“</t>
  </si>
  <si>
    <t>ე.ტ.</t>
  </si>
  <si>
    <t>გ.შ.</t>
  </si>
  <si>
    <t>შპს „ქლაუდ ცხრა“</t>
  </si>
  <si>
    <t>სატრანსპორტო საშუალებებისათვის სადაზღვევო მომსახურება</t>
  </si>
  <si>
    <t>სს ,,რისკების
მართვისა და სადაზღვევო კომპანია გლობალ ბენეფიტს ჯორჯია’’</t>
  </si>
  <si>
    <t>კონ</t>
  </si>
  <si>
    <t>სატრანსპორტო საშუალებების რეცხვა და ქიმწმენდა</t>
  </si>
  <si>
    <t>,,ი/მ“ თემურ ანანიძე</t>
  </si>
  <si>
    <t>საწვავი (ბენზინი)</t>
  </si>
  <si>
    <t>შპს რომპეტროლ საქართველო</t>
  </si>
  <si>
    <t>კაბელური ტელევიზიით მომსახურება</t>
  </si>
  <si>
    <t>შპს ,,TV ERA“</t>
  </si>
  <si>
    <t>ევროდიზელი</t>
  </si>
  <si>
    <t>შპს „სან პეტროლიუმ ჯორჯია“</t>
  </si>
  <si>
    <t>წყლის დისპენსერები</t>
  </si>
  <si>
    <t xml:space="preserve">შპს „ ნამი 8“ </t>
  </si>
  <si>
    <t>სატრანსპორტო საშუალების და მათთან დაკავშირებული მოწყობილობების შეკეთების</t>
  </si>
  <si>
    <t>შპს ,,ჯეო-ავტო“</t>
  </si>
  <si>
    <t>საფოსტო-საკურიერო მომსახურება</t>
  </si>
  <si>
    <t>შპს „საქართველოს ფოსტა“</t>
  </si>
  <si>
    <t>საფელდეგერო მომსახურება</t>
  </si>
  <si>
    <t>შპს ,,საქართველოს ფოსტა“</t>
  </si>
  <si>
    <t>საინფორმაციო სფეროში მომსახურება</t>
  </si>
  <si>
    <t>შპს “ახალი ამბები”</t>
  </si>
  <si>
    <t>შესყიდვის საშუალება</t>
  </si>
  <si>
    <t>ხილი, ბოსტნეული და მონათესავე პროდუქტები</t>
  </si>
  <si>
    <t>შპს ,,ტარიელი“</t>
  </si>
  <si>
    <t>სხვადასხვა საკვები პროდუქტი</t>
  </si>
  <si>
    <t>სასმელები, თამბაქო და მონათესავე პროდუქტები</t>
  </si>
  <si>
    <t>ბუნებრივი წყალი</t>
  </si>
  <si>
    <t>ძრავის ზეთი</t>
  </si>
  <si>
    <t>ფილტრი</t>
  </si>
  <si>
    <t>შპს „თეგეტა რითეილი“</t>
  </si>
  <si>
    <t>გაზეთები</t>
  </si>
  <si>
    <t>ტელევიზორები</t>
  </si>
  <si>
    <t>შპს „სინათლე“</t>
  </si>
  <si>
    <t>შ.პ.ს. ,,ექსპრეს ბათუმი“</t>
  </si>
  <si>
    <t>საოჯახო ტექნიკა</t>
  </si>
  <si>
    <t>შპს ,,ნათება პირველი“</t>
  </si>
  <si>
    <t>ტელევიზორის სამაგრი</t>
  </si>
  <si>
    <t>შპს ,,ნიუტექი“</t>
  </si>
  <si>
    <t>ტურნიკეტი პროგრამული უზრუნველყოფით</t>
  </si>
  <si>
    <t>სატელეფონო მომსახურება</t>
  </si>
  <si>
    <t>შპს ,,მაგთიკომი"</t>
  </si>
  <si>
    <t>ტექნიკური შემოწმება, ანალიზი და საკონსულტაციო მომსახურებები</t>
  </si>
  <si>
    <t>შპს ,,დიაგნოსტიკა აჭარა“</t>
  </si>
  <si>
    <t>საფეიქრო ნაწარმი და დაკავშირებული ნივთები</t>
  </si>
  <si>
    <t>დესკტოპები</t>
  </si>
  <si>
    <t>შპს „იუ-ჯი-თი“</t>
  </si>
  <si>
    <t>ლეპტოპები</t>
  </si>
  <si>
    <t>უწყვეტი კვების წყარო</t>
  </si>
  <si>
    <t>შპს ბედი.ჯი</t>
  </si>
  <si>
    <t>სამუშაო ტანსაცმელი, სპეცტანსაცმელი და აქსესუარები</t>
  </si>
  <si>
    <t>ელექტროენერგიის გამანაწილებელი და საკონტროლო აპარატურა</t>
  </si>
  <si>
    <t>იზოლირებული მავთული და კაბელი</t>
  </si>
  <si>
    <t>გასანათებელი მოწყობილობები და ელექტრონათურები</t>
  </si>
  <si>
    <t>ელექტრომოწყობილობები და აპარატურა</t>
  </si>
  <si>
    <t>ქსელები</t>
  </si>
  <si>
    <t>სამშენებლო მასალები და დამხმარე სამშენებლო მასალები</t>
  </si>
  <si>
    <t>ხელსაწყოები, საკეტები, გასაღებები, ანჯამები, დამჭერები, ჯაჭვები და ზამბარები /რესორები</t>
  </si>
  <si>
    <t>ბეჭდვა და მასთან დაკავშირებული მომსახურებები</t>
  </si>
  <si>
    <t>შპს ,,კალა პრინტი“</t>
  </si>
  <si>
    <t>გარედან ჩასაცმელი ტანსაცმელი</t>
  </si>
  <si>
    <t>ფეხსაცმელი</t>
  </si>
  <si>
    <t>შპს ,,უნიფორმა პლუსი“</t>
  </si>
  <si>
    <t>ი/მ ბ. გორაძე</t>
  </si>
  <si>
    <t>საინფორმაციო-საძიებო სისტემა "კოდექსი"</t>
  </si>
  <si>
    <t>ქსელების, ინტერნეტისა და ინტრანეტის პროგრამული პაკეტები</t>
  </si>
  <si>
    <t>ბაზრის კვლევა და ეკონომიკური კვლევა; გამოკითხვები და სტატისტიკა</t>
  </si>
  <si>
    <t>შ.პ.ს. ,,პომელო“</t>
  </si>
  <si>
    <t>უმაღლესი ხარისხის საბეჭდი ქაღალდი</t>
  </si>
  <si>
    <t>შპს „პენსან ჯორჯია</t>
  </si>
  <si>
    <t>სოფლის მეურნეობისა და ბაღჩეული პროდუქტები</t>
  </si>
  <si>
    <t>ინდ. მეწარმე ,,დიანა დევაძე“</t>
  </si>
  <si>
    <t>კომპიუტერული მოწყობილობები და აქსესუარები</t>
  </si>
  <si>
    <t>შპს„ციფრული ტექნოლოგიები“</t>
  </si>
  <si>
    <t>შპს ,,ღარათი“</t>
  </si>
  <si>
    <t>შ.პ.ს. ,,გეპა“</t>
  </si>
  <si>
    <t>შპს ,,კერხერი“</t>
  </si>
  <si>
    <t>ი.მ ,,ლეილა გურგენიძე“</t>
  </si>
  <si>
    <t>შპს ,,სპირა სერვისი“</t>
  </si>
  <si>
    <t>პერსონალური კომპიუტერების, საოფისე აპარატურის შეკეთება და ტექნიკური მომსახურება</t>
  </si>
  <si>
    <t>შპს „სითიტექ“</t>
  </si>
  <si>
    <t>ავტომანქანის საბურავები</t>
  </si>
  <si>
    <t>ბუღალტერიის და სახელმწიფო შესყიდვების პროგრამული პაკეტი</t>
  </si>
  <si>
    <t>შპს ‘’ერთიგონი“</t>
  </si>
  <si>
    <t>პირადი ჰიგიენის საშუალებები</t>
  </si>
  <si>
    <t>შპს ,,გ.კ ჯგუფი”</t>
  </si>
  <si>
    <t xml:space="preserve">პრინტერები და კარტრიჯები </t>
  </si>
  <si>
    <t>შპს ,,იუ–ჯი–თი”</t>
  </si>
  <si>
    <t>აკუმულატორები</t>
  </si>
  <si>
    <t>კომპიუტერების, საოფისე აპარატურის შეკეთება</t>
  </si>
  <si>
    <t>შპს ,,პრინტერონი“</t>
  </si>
  <si>
    <t>საინჟინრო მომსახურებები</t>
  </si>
  <si>
    <t>შპს ,,ელაქუა“</t>
  </si>
  <si>
    <t>ავეჯის აქსესუარები</t>
  </si>
  <si>
    <t>შპს ,,თურსა“</t>
  </si>
  <si>
    <t>ინდივიდუალური და დამხმარე მოწყობილობები</t>
  </si>
  <si>
    <t>შპს ,,არდიექსი“</t>
  </si>
  <si>
    <t>დროშის სამაგრები</t>
  </si>
  <si>
    <t>ელემენტები</t>
  </si>
  <si>
    <t>შპს ,,ბაინდერი"</t>
  </si>
  <si>
    <t>ტყავის, ტექსტილის, რეზინისა და პლასტმასის ნარჩენი</t>
  </si>
  <si>
    <t>ქსოვილის ნივთები</t>
  </si>
  <si>
    <t>საწმენდი და საპრიალებელი პროდუქცია</t>
  </si>
  <si>
    <t>შპს ,,EMI"</t>
  </si>
  <si>
    <t>სამკაულები, საათები და მონათესავე ნივთები</t>
  </si>
  <si>
    <t>ი/მ ანნა შარაძე</t>
  </si>
  <si>
    <t>დადებული ხელშეკრულების</t>
  </si>
  <si>
    <t>№</t>
  </si>
  <si>
    <t>მიმწოდებლის დასახელება</t>
  </si>
  <si>
    <t>ნომერი (№)</t>
  </si>
  <si>
    <t>გახარჯული (გადახდილი) თანხა</t>
  </si>
  <si>
    <t>ინფორმაცია</t>
  </si>
  <si>
    <t>2024 წლის 6 თვეში განხორციელებული სახელმწიფო შესყიდვების შესახებ</t>
  </si>
  <si>
    <t>ნორმატიული აქტის საფუძველზე და ხელშეკრულების გარეშე განხორციელებული სახელმწიფო შესყიდვები</t>
  </si>
  <si>
    <t>სატენდერო მოსაკრებელი</t>
  </si>
  <si>
    <t>სსიპ ,,სახელმწიფო შესყიდვების სააგენტო"</t>
  </si>
  <si>
    <t>კანონებისა და ნორმატიული აქტების გამოქვეყნება</t>
  </si>
  <si>
    <t xml:space="preserve">საკანონმდებლო მაცნე </t>
  </si>
  <si>
    <t>საკანონმდებლო მაცნეს ვებგვერდით სარგებლობის უფლების შესყიდვა</t>
  </si>
  <si>
    <t xml:space="preserve">მძღოლთა მინდობ-ბი აპოსტელი </t>
  </si>
  <si>
    <t>სსიპ ,,სახ. სერვის. განვ. სააგენტო“</t>
  </si>
  <si>
    <t>ჯამი:</t>
  </si>
  <si>
    <t>შესყიდვები, რომლებზეც არ ვრცელდება კანონი ,,სახელმწიფო შესყიდვების შესახებ“</t>
  </si>
  <si>
    <t>ელექტროენერგია</t>
  </si>
  <si>
    <t>ეპ ჯორჯია</t>
  </si>
  <si>
    <t>112- ზე გადახდები</t>
  </si>
  <si>
    <t>სანდასუფთავების მოსაკრებელი</t>
  </si>
  <si>
    <t>სულ ჯამი:</t>
  </si>
  <si>
    <t>შპს ,,საბა 007"</t>
  </si>
  <si>
    <t>შპს ,,ტარიელი"</t>
  </si>
  <si>
    <t>ი/მ ,ანნა შარაძე"</t>
  </si>
  <si>
    <t>შპს ,,სანაპირო"</t>
  </si>
  <si>
    <t>შპს ,,ზუ-კა"</t>
  </si>
  <si>
    <t>შპს ,,ბულვარის კარიბჭე"</t>
  </si>
  <si>
    <t>შპს ,,ქარაფი"</t>
  </si>
  <si>
    <t>შპს ,,გრინ ინვესტი"</t>
  </si>
  <si>
    <t>შპს ,,ნიკალა"</t>
  </si>
  <si>
    <t>ფ/პ ,,ჯაბა დოლიძე"</t>
  </si>
  <si>
    <t>შპს ,,ტურინვესტი"</t>
  </si>
  <si>
    <t>საჩუქრები</t>
  </si>
  <si>
    <t>სარესტორნო მომსახურება</t>
  </si>
  <si>
    <t>სასტუმროს მომსახურება</t>
  </si>
  <si>
    <t>ტრანსპორტით მომსახურება</t>
  </si>
  <si>
    <t>შპს „კარნევალე“</t>
  </si>
  <si>
    <t>სატრენინგო მომსახურები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</si>
</sst>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-#,##0"/>
  </numFmts>
  <fonts count="27">
    <font>
      <sz val="11"/>
      <color theme="1"/>
      <name val="Calibri"/>
      <family val="2"/>
      <scheme val="minor"/>
    </font>
    <font>
      <b/>
      <sz val="10"/>
      <name val="AcadNusx"/>
    </font>
    <font>
      <b/>
      <sz val="10"/>
      <name val="Sylfae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Sylfaen"/>
      <family val="1"/>
    </font>
    <font>
      <sz val="8"/>
      <color theme="3" tint="-0.499984740745262"/>
      <name val="Sylfaen"/>
      <family val="1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Silfime"/>
      <charset val="204"/>
    </font>
    <font>
      <sz val="8"/>
      <name val="Sylfaen"/>
      <family val="2"/>
    </font>
    <font>
      <b/>
      <sz val="12"/>
      <color theme="1"/>
      <name val="Calibri"/>
      <family val="2"/>
      <charset val="204"/>
      <scheme val="minor"/>
    </font>
    <font>
      <b/>
      <sz val="12"/>
      <name val="Sylfaen"/>
      <family val="1"/>
      <charset val="204"/>
    </font>
    <font>
      <sz val="8"/>
      <name val="AcadNusx"/>
    </font>
    <font>
      <sz val="7"/>
      <name val="Sylfaen"/>
      <family val="1"/>
      <charset val="204"/>
    </font>
    <font>
      <sz val="7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sz val="8"/>
      <name val="Sylfaen"/>
      <family val="1"/>
    </font>
    <font>
      <b/>
      <sz val="8"/>
      <name val="Sylfaen"/>
      <family val="1"/>
    </font>
    <font>
      <b/>
      <sz val="8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3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left" vertical="top" wrapText="1"/>
    </xf>
    <xf numFmtId="0" fontId="14" fillId="0" borderId="5" xfId="0" applyFont="1" applyFill="1" applyBorder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/>
    <xf numFmtId="0" fontId="7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6" fillId="3" borderId="5" xfId="0" applyNumberFormat="1" applyFont="1" applyFill="1" applyBorder="1" applyAlignment="1">
      <alignment horizontal="center" wrapText="1"/>
    </xf>
    <xf numFmtId="0" fontId="6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/>
    </xf>
    <xf numFmtId="0" fontId="24" fillId="3" borderId="6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5" fillId="0" borderId="17" xfId="0" applyNumberFormat="1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8" fillId="3" borderId="11" xfId="0" applyNumberFormat="1" applyFont="1" applyFill="1" applyBorder="1" applyAlignment="1">
      <alignment horizontal="center" vertical="center" textRotation="90" wrapText="1"/>
    </xf>
    <xf numFmtId="0" fontId="8" fillId="3" borderId="12" xfId="0" applyNumberFormat="1" applyFont="1" applyFill="1" applyBorder="1" applyAlignment="1">
      <alignment horizontal="center" vertical="center" textRotation="90" wrapText="1"/>
    </xf>
    <xf numFmtId="0" fontId="8" fillId="3" borderId="13" xfId="0" applyNumberFormat="1" applyFont="1" applyFill="1" applyBorder="1" applyAlignment="1">
      <alignment horizontal="center" vertical="center" textRotation="90" wrapText="1"/>
    </xf>
    <xf numFmtId="0" fontId="2" fillId="3" borderId="11" xfId="0" applyNumberFormat="1" applyFont="1" applyFill="1" applyBorder="1" applyAlignment="1">
      <alignment horizontal="center" vertical="center" textRotation="90" wrapText="1"/>
    </xf>
    <xf numFmtId="0" fontId="2" fillId="3" borderId="12" xfId="0" applyNumberFormat="1" applyFont="1" applyFill="1" applyBorder="1" applyAlignment="1">
      <alignment horizontal="center" vertical="center" textRotation="90" wrapText="1"/>
    </xf>
    <xf numFmtId="0" fontId="2" fillId="3" borderId="13" xfId="0" applyNumberFormat="1" applyFont="1" applyFill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/>
    </xf>
    <xf numFmtId="0" fontId="22" fillId="3" borderId="20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20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tabSelected="1" zoomScale="232" zoomScaleNormal="232" workbookViewId="0">
      <selection activeCell="F88" sqref="F88:F89"/>
    </sheetView>
  </sheetViews>
  <sheetFormatPr defaultRowHeight="15"/>
  <cols>
    <col min="1" max="1" width="3.42578125" customWidth="1"/>
    <col min="2" max="2" width="23.140625" customWidth="1"/>
    <col min="3" max="3" width="31.42578125" customWidth="1"/>
    <col min="4" max="4" width="4.42578125" customWidth="1"/>
    <col min="5" max="5" width="4.85546875" customWidth="1"/>
    <col min="6" max="6" width="7.85546875" customWidth="1"/>
    <col min="7" max="7" width="8.85546875" customWidth="1"/>
  </cols>
  <sheetData>
    <row r="1" spans="1:19" ht="18.75">
      <c r="A1" s="72" t="s">
        <v>117</v>
      </c>
      <c r="B1" s="72"/>
      <c r="C1" s="72"/>
      <c r="D1" s="72"/>
      <c r="E1" s="72"/>
      <c r="F1" s="72"/>
      <c r="G1" s="7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1.75" customHeight="1" thickBot="1">
      <c r="A2" s="73" t="s">
        <v>118</v>
      </c>
      <c r="B2" s="73"/>
      <c r="C2" s="73"/>
      <c r="D2" s="73"/>
      <c r="E2" s="73"/>
      <c r="F2" s="73"/>
      <c r="G2" s="7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1" customFormat="1" ht="53.25" customHeight="1" thickBot="1">
      <c r="A3" s="74" t="s">
        <v>113</v>
      </c>
      <c r="B3" s="66" t="s">
        <v>114</v>
      </c>
      <c r="C3" s="69" t="s">
        <v>0</v>
      </c>
      <c r="D3" s="77" t="s">
        <v>28</v>
      </c>
      <c r="E3" s="89" t="s">
        <v>112</v>
      </c>
      <c r="F3" s="90"/>
      <c r="G3" s="91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s="1" customFormat="1" ht="38.25" customHeight="1">
      <c r="A4" s="75"/>
      <c r="B4" s="67"/>
      <c r="C4" s="70"/>
      <c r="D4" s="78"/>
      <c r="E4" s="83" t="s">
        <v>115</v>
      </c>
      <c r="F4" s="86" t="s">
        <v>1</v>
      </c>
      <c r="G4" s="80" t="s">
        <v>116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4.25" customHeight="1">
      <c r="A5" s="75"/>
      <c r="B5" s="67"/>
      <c r="C5" s="70"/>
      <c r="D5" s="78"/>
      <c r="E5" s="84"/>
      <c r="F5" s="87"/>
      <c r="G5" s="81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" customFormat="1" ht="11.25" customHeight="1">
      <c r="A6" s="75"/>
      <c r="B6" s="67"/>
      <c r="C6" s="70"/>
      <c r="D6" s="78"/>
      <c r="E6" s="84"/>
      <c r="F6" s="87"/>
      <c r="G6" s="8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1" customFormat="1" ht="57.75" customHeight="1" thickBot="1">
      <c r="A7" s="76"/>
      <c r="B7" s="68"/>
      <c r="C7" s="71"/>
      <c r="D7" s="79"/>
      <c r="E7" s="85"/>
      <c r="F7" s="88"/>
      <c r="G7" s="82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24" customHeight="1">
      <c r="A8" s="53">
        <v>1</v>
      </c>
      <c r="B8" s="47" t="s">
        <v>47</v>
      </c>
      <c r="C8" s="54" t="s">
        <v>46</v>
      </c>
      <c r="D8" s="47" t="s">
        <v>9</v>
      </c>
      <c r="E8" s="47">
        <v>115</v>
      </c>
      <c r="F8" s="47">
        <v>60000</v>
      </c>
      <c r="G8" s="65">
        <v>40491.199999999997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3" customFormat="1" ht="15" customHeight="1">
      <c r="A9" s="8">
        <v>2</v>
      </c>
      <c r="B9" s="8" t="s">
        <v>3</v>
      </c>
      <c r="C9" s="11" t="s">
        <v>2</v>
      </c>
      <c r="D9" s="8" t="s">
        <v>4</v>
      </c>
      <c r="E9" s="8">
        <v>126</v>
      </c>
      <c r="F9" s="8">
        <v>16740</v>
      </c>
      <c r="G9" s="8">
        <v>6975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s="2" customFormat="1" ht="11.25">
      <c r="A10" s="53">
        <v>3</v>
      </c>
      <c r="B10" s="55" t="s">
        <v>6</v>
      </c>
      <c r="C10" s="56" t="s">
        <v>2</v>
      </c>
      <c r="D10" s="55" t="s">
        <v>4</v>
      </c>
      <c r="E10" s="55">
        <v>128</v>
      </c>
      <c r="F10" s="55">
        <v>2640</v>
      </c>
      <c r="G10" s="55">
        <v>1100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s="3" customFormat="1" ht="45">
      <c r="A11" s="8">
        <v>4</v>
      </c>
      <c r="B11" s="57" t="s">
        <v>8</v>
      </c>
      <c r="C11" s="9" t="s">
        <v>7</v>
      </c>
      <c r="D11" s="8" t="s">
        <v>9</v>
      </c>
      <c r="E11" s="8">
        <v>129</v>
      </c>
      <c r="F11" s="8">
        <v>13528.78</v>
      </c>
      <c r="G11" s="8">
        <v>5268.27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s="3" customFormat="1" ht="22.5">
      <c r="A12" s="53">
        <v>5</v>
      </c>
      <c r="B12" s="8" t="s">
        <v>11</v>
      </c>
      <c r="C12" s="9" t="s">
        <v>10</v>
      </c>
      <c r="D12" s="8" t="s">
        <v>4</v>
      </c>
      <c r="E12" s="8">
        <v>131</v>
      </c>
      <c r="F12" s="8">
        <v>24682</v>
      </c>
      <c r="G12" s="8">
        <v>9130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s="3" customFormat="1" ht="11.25">
      <c r="A13" s="8">
        <v>6</v>
      </c>
      <c r="B13" s="8" t="s">
        <v>13</v>
      </c>
      <c r="C13" s="11" t="s">
        <v>12</v>
      </c>
      <c r="D13" s="8" t="s">
        <v>9</v>
      </c>
      <c r="E13" s="8">
        <v>132</v>
      </c>
      <c r="F13" s="58">
        <v>149352</v>
      </c>
      <c r="G13" s="47">
        <v>53242.03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s="4" customFormat="1" ht="11.25">
      <c r="A14" s="53">
        <v>7</v>
      </c>
      <c r="B14" s="8" t="s">
        <v>15</v>
      </c>
      <c r="C14" s="11" t="s">
        <v>14</v>
      </c>
      <c r="D14" s="8" t="s">
        <v>5</v>
      </c>
      <c r="E14" s="8">
        <v>133</v>
      </c>
      <c r="F14" s="8">
        <v>3600</v>
      </c>
      <c r="G14" s="8">
        <v>1500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4" customFormat="1" ht="12" thickBot="1">
      <c r="A15" s="53">
        <v>8</v>
      </c>
      <c r="B15" s="59" t="s">
        <v>17</v>
      </c>
      <c r="C15" s="11" t="s">
        <v>16</v>
      </c>
      <c r="D15" s="8" t="s">
        <v>9</v>
      </c>
      <c r="E15" s="8">
        <v>135</v>
      </c>
      <c r="F15" s="8">
        <v>10224</v>
      </c>
      <c r="G15" s="8">
        <v>2948.84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s="4" customFormat="1" ht="12" thickBot="1">
      <c r="A16" s="8">
        <v>9</v>
      </c>
      <c r="B16" s="60" t="s">
        <v>19</v>
      </c>
      <c r="C16" s="61" t="s">
        <v>18</v>
      </c>
      <c r="D16" s="8" t="s">
        <v>5</v>
      </c>
      <c r="E16" s="8">
        <v>136</v>
      </c>
      <c r="F16" s="8">
        <v>6540</v>
      </c>
      <c r="G16" s="8">
        <v>2725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4" customFormat="1" ht="33.75">
      <c r="A17" s="53">
        <v>10</v>
      </c>
      <c r="B17" s="62" t="s">
        <v>21</v>
      </c>
      <c r="C17" s="9" t="s">
        <v>20</v>
      </c>
      <c r="D17" s="55" t="s">
        <v>4</v>
      </c>
      <c r="E17" s="8">
        <v>137</v>
      </c>
      <c r="F17" s="8">
        <v>40000</v>
      </c>
      <c r="G17" s="8">
        <v>23303.439999999999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s="4" customFormat="1" ht="11.25">
      <c r="A18" s="8">
        <v>11</v>
      </c>
      <c r="B18" s="8" t="s">
        <v>23</v>
      </c>
      <c r="C18" s="11" t="s">
        <v>22</v>
      </c>
      <c r="D18" s="8" t="s">
        <v>5</v>
      </c>
      <c r="E18" s="8">
        <v>138</v>
      </c>
      <c r="F18" s="8">
        <v>2000</v>
      </c>
      <c r="G18" s="8">
        <v>510.5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s="4" customFormat="1" ht="11.25">
      <c r="A19" s="53">
        <v>12</v>
      </c>
      <c r="B19" s="8" t="s">
        <v>25</v>
      </c>
      <c r="C19" s="11" t="s">
        <v>24</v>
      </c>
      <c r="D19" s="8" t="s">
        <v>5</v>
      </c>
      <c r="E19" s="8">
        <v>139</v>
      </c>
      <c r="F19" s="8">
        <v>500</v>
      </c>
      <c r="G19" s="8">
        <v>149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s="4" customFormat="1" ht="11.25">
      <c r="A20" s="8">
        <v>13</v>
      </c>
      <c r="B20" s="8" t="s">
        <v>27</v>
      </c>
      <c r="C20" s="11" t="s">
        <v>26</v>
      </c>
      <c r="D20" s="8" t="s">
        <v>5</v>
      </c>
      <c r="E20" s="8">
        <v>140</v>
      </c>
      <c r="F20" s="8">
        <v>9960</v>
      </c>
      <c r="G20" s="8">
        <v>4150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s="4" customFormat="1" ht="22.5">
      <c r="A21" s="53">
        <v>14</v>
      </c>
      <c r="B21" s="8" t="s">
        <v>30</v>
      </c>
      <c r="C21" s="9" t="s">
        <v>29</v>
      </c>
      <c r="D21" s="8" t="s">
        <v>5</v>
      </c>
      <c r="E21" s="8">
        <v>1</v>
      </c>
      <c r="F21" s="8">
        <v>800</v>
      </c>
      <c r="G21" s="8">
        <v>56.23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4" customFormat="1" ht="11.25">
      <c r="A22" s="53">
        <v>15</v>
      </c>
      <c r="B22" s="8" t="s">
        <v>30</v>
      </c>
      <c r="C22" s="11" t="s">
        <v>31</v>
      </c>
      <c r="D22" s="8" t="s">
        <v>5</v>
      </c>
      <c r="E22" s="8">
        <v>2</v>
      </c>
      <c r="F22" s="8">
        <v>2500</v>
      </c>
      <c r="G22" s="8">
        <v>1388.27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4" customFormat="1" ht="22.5">
      <c r="A23" s="8">
        <v>16</v>
      </c>
      <c r="B23" s="8" t="s">
        <v>30</v>
      </c>
      <c r="C23" s="9" t="s">
        <v>32</v>
      </c>
      <c r="D23" s="8" t="s">
        <v>5</v>
      </c>
      <c r="E23" s="8">
        <v>3</v>
      </c>
      <c r="F23" s="8">
        <v>1500</v>
      </c>
      <c r="G23" s="8">
        <v>337.95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s="10" customFormat="1" ht="11.25">
      <c r="A24" s="53">
        <v>17</v>
      </c>
      <c r="B24" s="8" t="s">
        <v>30</v>
      </c>
      <c r="C24" s="11" t="s">
        <v>33</v>
      </c>
      <c r="D24" s="8" t="s">
        <v>5</v>
      </c>
      <c r="E24" s="8">
        <v>4</v>
      </c>
      <c r="F24" s="8">
        <v>1200</v>
      </c>
      <c r="G24" s="8">
        <v>0</v>
      </c>
    </row>
    <row r="25" spans="1:19" s="4" customFormat="1" ht="11.25">
      <c r="A25" s="8">
        <v>18</v>
      </c>
      <c r="B25" s="92" t="s">
        <v>36</v>
      </c>
      <c r="C25" s="11" t="s">
        <v>34</v>
      </c>
      <c r="D25" s="92" t="s">
        <v>9</v>
      </c>
      <c r="E25" s="92">
        <v>5</v>
      </c>
      <c r="F25" s="8">
        <v>2851</v>
      </c>
      <c r="G25" s="8">
        <v>401.32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s="4" customFormat="1" ht="11.25">
      <c r="A26" s="53">
        <v>19</v>
      </c>
      <c r="B26" s="93"/>
      <c r="C26" s="11" t="s">
        <v>35</v>
      </c>
      <c r="D26" s="93"/>
      <c r="E26" s="93"/>
      <c r="F26" s="8">
        <v>761.5</v>
      </c>
      <c r="G26" s="8">
        <v>121.84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s="4" customFormat="1" ht="11.25">
      <c r="A27" s="8">
        <v>20</v>
      </c>
      <c r="B27" s="8" t="s">
        <v>40</v>
      </c>
      <c r="C27" s="11" t="s">
        <v>37</v>
      </c>
      <c r="D27" s="8" t="s">
        <v>5</v>
      </c>
      <c r="E27" s="8">
        <v>6</v>
      </c>
      <c r="F27" s="8">
        <v>312</v>
      </c>
      <c r="G27" s="8">
        <v>120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s="4" customFormat="1" ht="11.25">
      <c r="A28" s="53">
        <v>21</v>
      </c>
      <c r="B28" s="8" t="s">
        <v>39</v>
      </c>
      <c r="C28" s="11" t="s">
        <v>38</v>
      </c>
      <c r="D28" s="8" t="s">
        <v>5</v>
      </c>
      <c r="E28" s="8">
        <v>7</v>
      </c>
      <c r="F28" s="8">
        <v>8997</v>
      </c>
      <c r="G28" s="8">
        <v>8997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s="5" customFormat="1" ht="11.25">
      <c r="A29" s="53">
        <v>22</v>
      </c>
      <c r="B29" s="49" t="s">
        <v>42</v>
      </c>
      <c r="C29" s="63" t="s">
        <v>41</v>
      </c>
      <c r="D29" s="49" t="s">
        <v>5</v>
      </c>
      <c r="E29" s="49">
        <v>8</v>
      </c>
      <c r="F29" s="49">
        <v>1200</v>
      </c>
      <c r="G29" s="8">
        <v>1200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s="5" customFormat="1" ht="11.25">
      <c r="A30" s="53">
        <v>23</v>
      </c>
      <c r="B30" s="49" t="s">
        <v>39</v>
      </c>
      <c r="C30" s="63" t="s">
        <v>43</v>
      </c>
      <c r="D30" s="49" t="s">
        <v>5</v>
      </c>
      <c r="E30" s="49">
        <v>9</v>
      </c>
      <c r="F30" s="49">
        <v>240</v>
      </c>
      <c r="G30" s="8">
        <v>240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s="4" customFormat="1" ht="22.5">
      <c r="A31" s="8">
        <v>24</v>
      </c>
      <c r="B31" s="8" t="s">
        <v>44</v>
      </c>
      <c r="C31" s="9" t="s">
        <v>45</v>
      </c>
      <c r="D31" s="8" t="s">
        <v>5</v>
      </c>
      <c r="E31" s="8">
        <v>10</v>
      </c>
      <c r="F31" s="8">
        <v>9950</v>
      </c>
      <c r="G31" s="8">
        <v>9950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s="10" customFormat="1" ht="22.5">
      <c r="A32" s="53">
        <v>25</v>
      </c>
      <c r="B32" s="8" t="s">
        <v>49</v>
      </c>
      <c r="C32" s="9" t="s">
        <v>48</v>
      </c>
      <c r="D32" s="8" t="s">
        <v>5</v>
      </c>
      <c r="E32" s="8">
        <v>11</v>
      </c>
      <c r="F32" s="8">
        <v>840</v>
      </c>
      <c r="G32" s="8">
        <v>0</v>
      </c>
    </row>
    <row r="33" spans="1:20" s="4" customFormat="1" ht="22.5">
      <c r="A33" s="8">
        <v>26</v>
      </c>
      <c r="B33" s="8" t="s">
        <v>42</v>
      </c>
      <c r="C33" s="9" t="s">
        <v>50</v>
      </c>
      <c r="D33" s="8" t="s">
        <v>5</v>
      </c>
      <c r="E33" s="8">
        <v>12</v>
      </c>
      <c r="F33" s="8">
        <v>350</v>
      </c>
      <c r="G33" s="8">
        <v>350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s="4" customFormat="1" ht="11.25">
      <c r="A34" s="53">
        <v>27</v>
      </c>
      <c r="B34" s="8" t="s">
        <v>52</v>
      </c>
      <c r="C34" s="11" t="s">
        <v>51</v>
      </c>
      <c r="D34" s="8" t="s">
        <v>9</v>
      </c>
      <c r="E34" s="8">
        <v>13</v>
      </c>
      <c r="F34" s="8">
        <v>18500</v>
      </c>
      <c r="G34" s="8">
        <v>18500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4" customFormat="1" ht="11.25">
      <c r="A35" s="8">
        <v>28</v>
      </c>
      <c r="B35" s="8" t="s">
        <v>52</v>
      </c>
      <c r="C35" s="11" t="s">
        <v>53</v>
      </c>
      <c r="D35" s="8" t="s">
        <v>9</v>
      </c>
      <c r="E35" s="8">
        <v>14</v>
      </c>
      <c r="F35" s="8">
        <v>9000</v>
      </c>
      <c r="G35" s="8">
        <v>9000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s="4" customFormat="1" ht="11.25">
      <c r="A36" s="53">
        <v>29</v>
      </c>
      <c r="B36" s="8" t="s">
        <v>55</v>
      </c>
      <c r="C36" s="11" t="s">
        <v>54</v>
      </c>
      <c r="D36" s="8" t="s">
        <v>9</v>
      </c>
      <c r="E36" s="8">
        <v>15</v>
      </c>
      <c r="F36" s="8">
        <v>794</v>
      </c>
      <c r="G36" s="8">
        <v>794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s="4" customFormat="1" ht="22.5">
      <c r="A37" s="92">
        <v>30</v>
      </c>
      <c r="B37" s="92" t="s">
        <v>42</v>
      </c>
      <c r="C37" s="9" t="s">
        <v>56</v>
      </c>
      <c r="D37" s="92" t="s">
        <v>5</v>
      </c>
      <c r="E37" s="92">
        <v>16</v>
      </c>
      <c r="F37" s="8">
        <v>120</v>
      </c>
      <c r="G37" s="92">
        <v>6688.1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s="4" customFormat="1" ht="22.5">
      <c r="A38" s="94"/>
      <c r="B38" s="94"/>
      <c r="C38" s="9" t="s">
        <v>57</v>
      </c>
      <c r="D38" s="94"/>
      <c r="E38" s="94"/>
      <c r="F38" s="8">
        <v>2122.5</v>
      </c>
      <c r="G38" s="94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s="4" customFormat="1" ht="11.25">
      <c r="A39" s="94"/>
      <c r="B39" s="94"/>
      <c r="C39" s="11" t="s">
        <v>58</v>
      </c>
      <c r="D39" s="94"/>
      <c r="E39" s="94"/>
      <c r="F39" s="8">
        <v>1670</v>
      </c>
      <c r="G39" s="94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s="4" customFormat="1" ht="22.5">
      <c r="A40" s="94"/>
      <c r="B40" s="94"/>
      <c r="C40" s="9" t="s">
        <v>59</v>
      </c>
      <c r="D40" s="94"/>
      <c r="E40" s="94"/>
      <c r="F40" s="8">
        <v>1470</v>
      </c>
      <c r="G40" s="94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s="4" customFormat="1" ht="11.25">
      <c r="A41" s="94"/>
      <c r="B41" s="94"/>
      <c r="C41" s="11" t="s">
        <v>60</v>
      </c>
      <c r="D41" s="94"/>
      <c r="E41" s="94"/>
      <c r="F41" s="8">
        <v>200</v>
      </c>
      <c r="G41" s="94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s="4" customFormat="1" ht="11.25">
      <c r="A42" s="94"/>
      <c r="B42" s="94"/>
      <c r="C42" s="11" t="s">
        <v>61</v>
      </c>
      <c r="D42" s="94"/>
      <c r="E42" s="94"/>
      <c r="F42" s="8">
        <v>240</v>
      </c>
      <c r="G42" s="94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s="4" customFormat="1" ht="22.5">
      <c r="A43" s="94"/>
      <c r="B43" s="94"/>
      <c r="C43" s="9" t="s">
        <v>62</v>
      </c>
      <c r="D43" s="94"/>
      <c r="E43" s="94"/>
      <c r="F43" s="8">
        <v>2418</v>
      </c>
      <c r="G43" s="94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s="4" customFormat="1" ht="33.75">
      <c r="A44" s="93"/>
      <c r="B44" s="93"/>
      <c r="C44" s="9" t="s">
        <v>63</v>
      </c>
      <c r="D44" s="93"/>
      <c r="E44" s="93"/>
      <c r="F44" s="8">
        <v>1650</v>
      </c>
      <c r="G44" s="9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4" customFormat="1" ht="22.5">
      <c r="A45" s="8">
        <v>31</v>
      </c>
      <c r="B45" s="8" t="s">
        <v>65</v>
      </c>
      <c r="C45" s="9" t="s">
        <v>64</v>
      </c>
      <c r="D45" s="8" t="s">
        <v>5</v>
      </c>
      <c r="E45" s="8">
        <v>17</v>
      </c>
      <c r="F45" s="8">
        <v>4000</v>
      </c>
      <c r="G45" s="8">
        <v>377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s="4" customFormat="1" ht="11.25">
      <c r="A46" s="8">
        <v>32</v>
      </c>
      <c r="B46" s="92" t="s">
        <v>68</v>
      </c>
      <c r="C46" s="11" t="s">
        <v>66</v>
      </c>
      <c r="D46" s="92" t="s">
        <v>5</v>
      </c>
      <c r="E46" s="92">
        <v>18</v>
      </c>
      <c r="F46" s="8">
        <v>126</v>
      </c>
      <c r="G46" s="8">
        <v>126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s="4" customFormat="1" ht="11.25">
      <c r="A47" s="8">
        <v>33</v>
      </c>
      <c r="B47" s="93"/>
      <c r="C47" s="11" t="s">
        <v>67</v>
      </c>
      <c r="D47" s="93"/>
      <c r="E47" s="93"/>
      <c r="F47" s="8">
        <v>27</v>
      </c>
      <c r="G47" s="8">
        <v>27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s="10" customFormat="1" ht="22.5">
      <c r="A48" s="8">
        <v>34</v>
      </c>
      <c r="B48" s="8" t="s">
        <v>69</v>
      </c>
      <c r="C48" s="9" t="s">
        <v>70</v>
      </c>
      <c r="D48" s="8" t="s">
        <v>5</v>
      </c>
      <c r="E48" s="8">
        <v>19</v>
      </c>
      <c r="F48" s="8">
        <v>660</v>
      </c>
      <c r="G48" s="8">
        <v>0</v>
      </c>
    </row>
    <row r="49" spans="1:20" s="4" customFormat="1" ht="22.5">
      <c r="A49" s="8">
        <v>35</v>
      </c>
      <c r="B49" s="92" t="s">
        <v>73</v>
      </c>
      <c r="C49" s="9" t="s">
        <v>71</v>
      </c>
      <c r="D49" s="92" t="s">
        <v>5</v>
      </c>
      <c r="E49" s="92">
        <v>20</v>
      </c>
      <c r="F49" s="8">
        <v>6000</v>
      </c>
      <c r="G49" s="8">
        <v>6000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0"/>
    </row>
    <row r="50" spans="1:20" s="4" customFormat="1" ht="22.5">
      <c r="A50" s="8">
        <v>36</v>
      </c>
      <c r="B50" s="93"/>
      <c r="C50" s="9" t="s">
        <v>72</v>
      </c>
      <c r="D50" s="93"/>
      <c r="E50" s="93"/>
      <c r="F50" s="8">
        <v>6000</v>
      </c>
      <c r="G50" s="8">
        <v>6000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0"/>
    </row>
    <row r="51" spans="1:20" s="4" customFormat="1">
      <c r="A51" s="8">
        <v>37</v>
      </c>
      <c r="B51" s="8" t="s">
        <v>75</v>
      </c>
      <c r="C51" s="8" t="s">
        <v>74</v>
      </c>
      <c r="D51" s="8" t="s">
        <v>9</v>
      </c>
      <c r="E51" s="8">
        <v>21</v>
      </c>
      <c r="F51" s="8">
        <v>3340</v>
      </c>
      <c r="G51" s="8">
        <v>3340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0"/>
    </row>
    <row r="52" spans="1:20" s="4" customFormat="1" ht="22.5">
      <c r="A52" s="8">
        <v>38</v>
      </c>
      <c r="B52" s="8" t="s">
        <v>77</v>
      </c>
      <c r="C52" s="9" t="s">
        <v>76</v>
      </c>
      <c r="D52" s="8" t="s">
        <v>5</v>
      </c>
      <c r="E52" s="8">
        <v>22</v>
      </c>
      <c r="F52" s="8">
        <v>2000</v>
      </c>
      <c r="G52" s="58">
        <v>305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0"/>
    </row>
    <row r="53" spans="1:20" s="4" customFormat="1" ht="22.5">
      <c r="A53" s="8">
        <v>39</v>
      </c>
      <c r="B53" s="57" t="s">
        <v>79</v>
      </c>
      <c r="C53" s="9" t="s">
        <v>78</v>
      </c>
      <c r="D53" s="8" t="s">
        <v>4</v>
      </c>
      <c r="E53" s="8">
        <v>23</v>
      </c>
      <c r="F53" s="8">
        <v>10180</v>
      </c>
      <c r="G53" s="8">
        <v>10180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0"/>
    </row>
    <row r="54" spans="1:20" s="4" customFormat="1">
      <c r="A54" s="8">
        <v>40</v>
      </c>
      <c r="B54" s="8" t="s">
        <v>80</v>
      </c>
      <c r="C54" s="11" t="s">
        <v>33</v>
      </c>
      <c r="D54" s="8" t="s">
        <v>5</v>
      </c>
      <c r="E54" s="8">
        <v>24</v>
      </c>
      <c r="F54" s="8">
        <v>400</v>
      </c>
      <c r="G54" s="8">
        <v>200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0"/>
    </row>
    <row r="55" spans="1:20" s="4" customFormat="1">
      <c r="A55" s="8">
        <v>41</v>
      </c>
      <c r="B55" s="8" t="s">
        <v>81</v>
      </c>
      <c r="C55" s="11" t="s">
        <v>61</v>
      </c>
      <c r="D55" s="8" t="s">
        <v>5</v>
      </c>
      <c r="E55" s="8">
        <v>25</v>
      </c>
      <c r="F55" s="8">
        <v>1155</v>
      </c>
      <c r="G55" s="8">
        <v>537.5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0"/>
    </row>
    <row r="56" spans="1:20" s="4" customFormat="1">
      <c r="A56" s="8">
        <v>42</v>
      </c>
      <c r="B56" s="8" t="s">
        <v>82</v>
      </c>
      <c r="C56" s="11" t="s">
        <v>41</v>
      </c>
      <c r="D56" s="8" t="s">
        <v>5</v>
      </c>
      <c r="E56" s="8">
        <v>26</v>
      </c>
      <c r="F56" s="8">
        <v>835</v>
      </c>
      <c r="G56" s="8">
        <v>835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0"/>
    </row>
    <row r="57" spans="1:20" s="4" customFormat="1">
      <c r="A57" s="8">
        <v>43</v>
      </c>
      <c r="B57" s="8" t="s">
        <v>83</v>
      </c>
      <c r="C57" s="11" t="s">
        <v>41</v>
      </c>
      <c r="D57" s="8" t="s">
        <v>5</v>
      </c>
      <c r="E57" s="8">
        <v>27</v>
      </c>
      <c r="F57" s="8">
        <v>150</v>
      </c>
      <c r="G57" s="8">
        <v>150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0"/>
    </row>
    <row r="58" spans="1:20" s="4" customFormat="1" ht="33.75">
      <c r="A58" s="8">
        <v>44</v>
      </c>
      <c r="B58" s="8" t="s">
        <v>84</v>
      </c>
      <c r="C58" s="9" t="s">
        <v>85</v>
      </c>
      <c r="D58" s="8" t="s">
        <v>5</v>
      </c>
      <c r="E58" s="8">
        <v>28</v>
      </c>
      <c r="F58" s="8">
        <v>2845</v>
      </c>
      <c r="G58" s="8">
        <v>2845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0"/>
    </row>
    <row r="59" spans="1:20" s="4" customFormat="1" ht="22.5">
      <c r="A59" s="8">
        <v>45</v>
      </c>
      <c r="B59" s="8" t="s">
        <v>86</v>
      </c>
      <c r="C59" s="9" t="s">
        <v>78</v>
      </c>
      <c r="D59" s="8" t="s">
        <v>4</v>
      </c>
      <c r="E59" s="8">
        <v>29</v>
      </c>
      <c r="F59" s="8">
        <v>1692</v>
      </c>
      <c r="G59" s="8">
        <v>1692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0"/>
    </row>
    <row r="60" spans="1:20" s="4" customFormat="1">
      <c r="A60" s="8">
        <v>46</v>
      </c>
      <c r="B60" s="8" t="s">
        <v>36</v>
      </c>
      <c r="C60" s="11" t="s">
        <v>87</v>
      </c>
      <c r="D60" s="8" t="s">
        <v>9</v>
      </c>
      <c r="E60" s="8">
        <v>30</v>
      </c>
      <c r="F60" s="8">
        <v>640</v>
      </c>
      <c r="G60" s="8">
        <v>640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0"/>
    </row>
    <row r="61" spans="1:20" s="4" customFormat="1" ht="22.5">
      <c r="A61" s="8">
        <v>47</v>
      </c>
      <c r="B61" s="8" t="s">
        <v>89</v>
      </c>
      <c r="C61" s="9" t="s">
        <v>88</v>
      </c>
      <c r="D61" s="8" t="s">
        <v>5</v>
      </c>
      <c r="E61" s="8">
        <v>31</v>
      </c>
      <c r="F61" s="8">
        <v>3540</v>
      </c>
      <c r="G61" s="8">
        <v>3540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0"/>
    </row>
    <row r="62" spans="1:20" s="4" customFormat="1">
      <c r="A62" s="8">
        <v>48</v>
      </c>
      <c r="B62" s="8" t="s">
        <v>36</v>
      </c>
      <c r="C62" s="11" t="s">
        <v>87</v>
      </c>
      <c r="D62" s="8" t="s">
        <v>9</v>
      </c>
      <c r="E62" s="8">
        <v>32</v>
      </c>
      <c r="F62" s="8">
        <v>2200</v>
      </c>
      <c r="G62" s="8">
        <v>2200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0"/>
    </row>
    <row r="63" spans="1:20" s="4" customFormat="1">
      <c r="A63" s="8">
        <v>49</v>
      </c>
      <c r="B63" s="8" t="s">
        <v>36</v>
      </c>
      <c r="C63" s="11" t="s">
        <v>87</v>
      </c>
      <c r="D63" s="8" t="s">
        <v>9</v>
      </c>
      <c r="E63" s="8">
        <v>33</v>
      </c>
      <c r="F63" s="8">
        <v>2400</v>
      </c>
      <c r="G63" s="8">
        <v>2400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0"/>
    </row>
    <row r="64" spans="1:20" s="5" customFormat="1">
      <c r="A64" s="8">
        <v>50</v>
      </c>
      <c r="B64" s="49" t="s">
        <v>91</v>
      </c>
      <c r="C64" s="63" t="s">
        <v>90</v>
      </c>
      <c r="D64" s="49" t="s">
        <v>4</v>
      </c>
      <c r="E64" s="49">
        <v>34</v>
      </c>
      <c r="F64" s="49">
        <v>5224</v>
      </c>
      <c r="G64" s="49">
        <v>1380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2"/>
    </row>
    <row r="65" spans="1:20" s="4" customFormat="1">
      <c r="A65" s="8">
        <v>51</v>
      </c>
      <c r="B65" s="8" t="s">
        <v>93</v>
      </c>
      <c r="C65" s="11" t="s">
        <v>92</v>
      </c>
      <c r="D65" s="8" t="s">
        <v>9</v>
      </c>
      <c r="E65" s="8">
        <v>35</v>
      </c>
      <c r="F65" s="8">
        <v>24660</v>
      </c>
      <c r="G65" s="8">
        <v>24660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0"/>
    </row>
    <row r="66" spans="1:20" s="4" customFormat="1">
      <c r="A66" s="8">
        <v>52</v>
      </c>
      <c r="B66" s="8" t="s">
        <v>36</v>
      </c>
      <c r="C66" s="11" t="s">
        <v>94</v>
      </c>
      <c r="D66" s="8" t="s">
        <v>9</v>
      </c>
      <c r="E66" s="8">
        <v>36</v>
      </c>
      <c r="F66" s="8">
        <v>465</v>
      </c>
      <c r="G66" s="8">
        <v>155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0"/>
    </row>
    <row r="67" spans="1:20" s="4" customFormat="1" ht="22.5">
      <c r="A67" s="8">
        <v>53</v>
      </c>
      <c r="B67" s="8" t="s">
        <v>96</v>
      </c>
      <c r="C67" s="9" t="s">
        <v>95</v>
      </c>
      <c r="D67" s="8" t="s">
        <v>5</v>
      </c>
      <c r="E67" s="8">
        <v>37</v>
      </c>
      <c r="F67" s="8">
        <v>6755</v>
      </c>
      <c r="G67" s="8">
        <v>4800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0"/>
    </row>
    <row r="68" spans="1:20" s="4" customFormat="1" ht="22.5">
      <c r="A68" s="8">
        <v>54</v>
      </c>
      <c r="B68" s="8" t="s">
        <v>42</v>
      </c>
      <c r="C68" s="9" t="s">
        <v>62</v>
      </c>
      <c r="D68" s="8" t="s">
        <v>5</v>
      </c>
      <c r="E68" s="8">
        <v>38</v>
      </c>
      <c r="F68" s="8">
        <v>320</v>
      </c>
      <c r="G68" s="8">
        <v>320</v>
      </c>
      <c r="H68"/>
      <c r="I68"/>
      <c r="J68"/>
      <c r="K68"/>
      <c r="L68"/>
      <c r="M68"/>
      <c r="N68"/>
      <c r="O68"/>
      <c r="P68"/>
      <c r="Q68"/>
      <c r="R68"/>
      <c r="S68"/>
    </row>
    <row r="69" spans="1:20" s="4" customFormat="1">
      <c r="A69" s="8">
        <v>55</v>
      </c>
      <c r="B69" s="8" t="s">
        <v>98</v>
      </c>
      <c r="C69" s="11" t="s">
        <v>97</v>
      </c>
      <c r="D69" s="8" t="s">
        <v>5</v>
      </c>
      <c r="E69" s="8">
        <v>39</v>
      </c>
      <c r="F69" s="8">
        <v>4200</v>
      </c>
      <c r="G69" s="8">
        <v>4200</v>
      </c>
      <c r="H69"/>
      <c r="I69"/>
      <c r="J69"/>
      <c r="K69"/>
      <c r="L69"/>
      <c r="M69"/>
      <c r="N69"/>
      <c r="O69"/>
      <c r="P69"/>
      <c r="Q69"/>
      <c r="R69"/>
      <c r="S69"/>
    </row>
    <row r="70" spans="1:20" s="4" customFormat="1">
      <c r="A70" s="8">
        <v>56</v>
      </c>
      <c r="B70" s="8" t="s">
        <v>100</v>
      </c>
      <c r="C70" s="11" t="s">
        <v>99</v>
      </c>
      <c r="D70" s="8" t="s">
        <v>5</v>
      </c>
      <c r="E70" s="8">
        <v>40</v>
      </c>
      <c r="F70" s="8">
        <v>271</v>
      </c>
      <c r="G70" s="8">
        <v>271</v>
      </c>
      <c r="H70"/>
      <c r="I70"/>
      <c r="J70"/>
      <c r="K70"/>
      <c r="L70"/>
      <c r="M70"/>
      <c r="N70"/>
      <c r="O70"/>
      <c r="P70"/>
      <c r="Q70"/>
      <c r="R70"/>
      <c r="S70"/>
    </row>
    <row r="71" spans="1:20" s="4" customFormat="1" ht="22.5">
      <c r="A71" s="8">
        <v>57</v>
      </c>
      <c r="B71" s="8" t="s">
        <v>102</v>
      </c>
      <c r="C71" s="9" t="s">
        <v>101</v>
      </c>
      <c r="D71" s="8" t="s">
        <v>5</v>
      </c>
      <c r="E71" s="8">
        <v>41</v>
      </c>
      <c r="F71" s="8">
        <v>3080</v>
      </c>
      <c r="G71" s="8">
        <v>570</v>
      </c>
      <c r="H71"/>
      <c r="I71"/>
      <c r="J71"/>
      <c r="K71"/>
      <c r="L71"/>
      <c r="M71"/>
      <c r="N71"/>
      <c r="O71"/>
      <c r="P71"/>
      <c r="Q71"/>
      <c r="R71"/>
      <c r="S71"/>
    </row>
    <row r="72" spans="1:20" s="4" customFormat="1">
      <c r="A72" s="8">
        <v>58</v>
      </c>
      <c r="B72" s="8" t="s">
        <v>102</v>
      </c>
      <c r="C72" s="11" t="s">
        <v>103</v>
      </c>
      <c r="D72" s="8" t="s">
        <v>5</v>
      </c>
      <c r="E72" s="8">
        <v>42</v>
      </c>
      <c r="F72" s="8">
        <v>150</v>
      </c>
      <c r="G72" s="8">
        <v>150</v>
      </c>
      <c r="H72"/>
      <c r="I72"/>
      <c r="J72"/>
      <c r="K72"/>
      <c r="L72"/>
      <c r="M72"/>
      <c r="N72"/>
      <c r="O72"/>
      <c r="P72"/>
      <c r="Q72"/>
      <c r="R72"/>
      <c r="S72"/>
    </row>
    <row r="73" spans="1:20" s="4" customFormat="1">
      <c r="A73" s="8">
        <v>59</v>
      </c>
      <c r="B73" s="92" t="s">
        <v>42</v>
      </c>
      <c r="C73" s="11" t="s">
        <v>58</v>
      </c>
      <c r="D73" s="92" t="s">
        <v>5</v>
      </c>
      <c r="E73" s="92">
        <v>43</v>
      </c>
      <c r="F73" s="8">
        <v>910</v>
      </c>
      <c r="G73" s="92">
        <v>660</v>
      </c>
      <c r="H73"/>
      <c r="I73"/>
      <c r="J73"/>
      <c r="K73"/>
      <c r="L73"/>
      <c r="M73"/>
      <c r="N73"/>
      <c r="O73"/>
      <c r="P73"/>
      <c r="Q73"/>
      <c r="R73"/>
      <c r="S73"/>
    </row>
    <row r="74" spans="1:20" s="4" customFormat="1">
      <c r="A74" s="8">
        <v>60</v>
      </c>
      <c r="B74" s="93"/>
      <c r="C74" s="11" t="s">
        <v>104</v>
      </c>
      <c r="D74" s="93"/>
      <c r="E74" s="93"/>
      <c r="F74" s="8">
        <v>400</v>
      </c>
      <c r="G74" s="93"/>
      <c r="H74"/>
      <c r="I74"/>
      <c r="J74"/>
      <c r="K74"/>
      <c r="L74"/>
      <c r="M74"/>
      <c r="N74"/>
      <c r="O74"/>
      <c r="P74"/>
      <c r="Q74"/>
      <c r="R74"/>
      <c r="S74"/>
    </row>
    <row r="75" spans="1:20" s="7" customFormat="1" ht="22.5" customHeight="1">
      <c r="A75" s="92">
        <v>61</v>
      </c>
      <c r="B75" s="92" t="s">
        <v>105</v>
      </c>
      <c r="C75" s="9" t="s">
        <v>56</v>
      </c>
      <c r="D75" s="92" t="s">
        <v>5</v>
      </c>
      <c r="E75" s="92">
        <v>44</v>
      </c>
      <c r="F75" s="8">
        <v>450</v>
      </c>
      <c r="G75" s="92">
        <v>6706.5</v>
      </c>
      <c r="H75"/>
      <c r="I75"/>
      <c r="J75"/>
      <c r="K75"/>
      <c r="L75"/>
      <c r="M75"/>
      <c r="N75"/>
      <c r="O75"/>
      <c r="P75"/>
      <c r="Q75"/>
      <c r="R75"/>
      <c r="S75"/>
    </row>
    <row r="76" spans="1:20" s="7" customFormat="1" ht="22.5">
      <c r="A76" s="94"/>
      <c r="B76" s="94"/>
      <c r="C76" s="9" t="s">
        <v>106</v>
      </c>
      <c r="D76" s="94"/>
      <c r="E76" s="94"/>
      <c r="F76" s="8">
        <v>875</v>
      </c>
      <c r="G76" s="94"/>
      <c r="H76"/>
      <c r="I76"/>
      <c r="J76"/>
      <c r="K76"/>
      <c r="L76"/>
      <c r="M76"/>
      <c r="N76"/>
      <c r="O76"/>
      <c r="P76"/>
      <c r="Q76"/>
      <c r="R76"/>
      <c r="S76"/>
    </row>
    <row r="77" spans="1:20" s="7" customFormat="1">
      <c r="A77" s="94"/>
      <c r="B77" s="94"/>
      <c r="C77" s="11" t="s">
        <v>107</v>
      </c>
      <c r="D77" s="94"/>
      <c r="E77" s="94"/>
      <c r="F77" s="8">
        <v>2305</v>
      </c>
      <c r="G77" s="94"/>
      <c r="H77"/>
      <c r="I77"/>
      <c r="J77"/>
      <c r="K77"/>
      <c r="L77"/>
      <c r="M77"/>
      <c r="N77"/>
      <c r="O77"/>
      <c r="P77"/>
      <c r="Q77"/>
      <c r="R77"/>
      <c r="S77"/>
    </row>
    <row r="78" spans="1:20" s="7" customFormat="1">
      <c r="A78" s="94"/>
      <c r="B78" s="94"/>
      <c r="C78" s="11" t="s">
        <v>108</v>
      </c>
      <c r="D78" s="94"/>
      <c r="E78" s="94"/>
      <c r="F78" s="8">
        <v>2217.5</v>
      </c>
      <c r="G78" s="94"/>
      <c r="H78"/>
      <c r="I78"/>
      <c r="J78"/>
      <c r="K78"/>
      <c r="L78"/>
      <c r="M78"/>
      <c r="N78"/>
      <c r="O78"/>
      <c r="P78"/>
      <c r="Q78"/>
      <c r="R78"/>
      <c r="S78"/>
    </row>
    <row r="79" spans="1:20" s="7" customFormat="1">
      <c r="A79" s="93"/>
      <c r="B79" s="93"/>
      <c r="C79" s="11" t="s">
        <v>99</v>
      </c>
      <c r="D79" s="93"/>
      <c r="E79" s="93"/>
      <c r="F79" s="8">
        <v>859</v>
      </c>
      <c r="G79" s="93"/>
      <c r="H79"/>
      <c r="I79"/>
      <c r="J79"/>
      <c r="K79"/>
      <c r="L79"/>
      <c r="M79"/>
      <c r="N79"/>
      <c r="O79"/>
      <c r="P79"/>
      <c r="Q79"/>
      <c r="R79"/>
      <c r="S79"/>
    </row>
    <row r="80" spans="1:20" s="4" customFormat="1">
      <c r="A80" s="8">
        <v>62</v>
      </c>
      <c r="B80" s="8" t="s">
        <v>109</v>
      </c>
      <c r="C80" s="11" t="s">
        <v>41</v>
      </c>
      <c r="D80" s="8" t="s">
        <v>5</v>
      </c>
      <c r="E80" s="8">
        <v>45</v>
      </c>
      <c r="F80" s="8">
        <v>1200</v>
      </c>
      <c r="G80" s="8">
        <v>1200</v>
      </c>
      <c r="H80"/>
      <c r="I80"/>
      <c r="J80"/>
      <c r="K80"/>
      <c r="L80"/>
      <c r="M80"/>
      <c r="N80"/>
      <c r="O80"/>
      <c r="P80"/>
      <c r="Q80"/>
      <c r="R80"/>
      <c r="S80"/>
    </row>
    <row r="81" spans="1:19" s="4" customFormat="1" ht="22.5">
      <c r="A81" s="8">
        <v>63</v>
      </c>
      <c r="B81" s="8" t="s">
        <v>111</v>
      </c>
      <c r="C81" s="9" t="s">
        <v>110</v>
      </c>
      <c r="D81" s="8" t="s">
        <v>5</v>
      </c>
      <c r="E81" s="8">
        <v>46</v>
      </c>
      <c r="F81" s="8">
        <v>2511</v>
      </c>
      <c r="G81" s="8">
        <v>2511</v>
      </c>
      <c r="H81"/>
      <c r="I81"/>
      <c r="J81"/>
      <c r="K81"/>
      <c r="L81"/>
      <c r="M81"/>
      <c r="N81"/>
      <c r="O81"/>
      <c r="P81"/>
      <c r="Q81"/>
      <c r="R81"/>
      <c r="S81"/>
    </row>
    <row r="82" spans="1:19" s="4" customFormat="1">
      <c r="A82" s="8">
        <v>64</v>
      </c>
      <c r="B82" s="8" t="s">
        <v>149</v>
      </c>
      <c r="C82" s="9" t="s">
        <v>150</v>
      </c>
      <c r="D82" s="8" t="s">
        <v>5</v>
      </c>
      <c r="E82" s="8">
        <v>47</v>
      </c>
      <c r="F82" s="8">
        <v>6100</v>
      </c>
      <c r="G82" s="8">
        <v>0</v>
      </c>
      <c r="H82"/>
      <c r="I82"/>
      <c r="J82"/>
      <c r="K82"/>
      <c r="L82"/>
      <c r="M82"/>
      <c r="N82"/>
      <c r="O82"/>
      <c r="P82"/>
      <c r="Q82"/>
      <c r="R82"/>
      <c r="S82"/>
    </row>
    <row r="83" spans="1:19" s="5" customFormat="1" ht="18">
      <c r="A83" s="122" t="s">
        <v>127</v>
      </c>
      <c r="B83" s="123"/>
      <c r="C83" s="123"/>
      <c r="D83" s="123"/>
      <c r="E83" s="124"/>
      <c r="F83" s="42">
        <f>SUM(F8:F82)</f>
        <v>520595.28</v>
      </c>
      <c r="G83" s="42">
        <f>SUM(G8:G81)</f>
        <v>298615.99</v>
      </c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</row>
    <row r="85" spans="1:19" s="13" customFormat="1" ht="15" customHeight="1">
      <c r="A85" s="101" t="s">
        <v>119</v>
      </c>
      <c r="B85" s="102"/>
      <c r="C85" s="102"/>
      <c r="D85" s="102"/>
      <c r="E85" s="102"/>
      <c r="F85" s="102"/>
      <c r="G85" s="103"/>
    </row>
    <row r="86" spans="1:19" s="13" customFormat="1" ht="15.75" customHeight="1">
      <c r="A86" s="104"/>
      <c r="B86" s="105"/>
      <c r="C86" s="105"/>
      <c r="D86" s="105"/>
      <c r="E86" s="105"/>
      <c r="F86" s="105"/>
      <c r="G86" s="106"/>
    </row>
    <row r="87" spans="1:19" s="13" customFormat="1" ht="23.25">
      <c r="A87" s="14">
        <v>1</v>
      </c>
      <c r="B87" s="41" t="s">
        <v>121</v>
      </c>
      <c r="C87" s="39" t="s">
        <v>120</v>
      </c>
      <c r="D87" s="15"/>
      <c r="E87" s="15"/>
      <c r="F87" s="28">
        <v>1000</v>
      </c>
      <c r="G87" s="37">
        <v>150</v>
      </c>
    </row>
    <row r="88" spans="1:19" s="13" customFormat="1" ht="33.75" customHeight="1">
      <c r="A88" s="120">
        <v>2</v>
      </c>
      <c r="B88" s="114" t="s">
        <v>123</v>
      </c>
      <c r="C88" s="38" t="s">
        <v>122</v>
      </c>
      <c r="D88" s="17"/>
      <c r="E88" s="30"/>
      <c r="F88" s="107">
        <v>2800</v>
      </c>
      <c r="G88" s="112">
        <v>1901</v>
      </c>
    </row>
    <row r="89" spans="1:19" s="13" customFormat="1" ht="22.5">
      <c r="A89" s="121"/>
      <c r="B89" s="115"/>
      <c r="C89" s="40" t="s">
        <v>124</v>
      </c>
      <c r="D89" s="18"/>
      <c r="E89" s="31"/>
      <c r="F89" s="108"/>
      <c r="G89" s="113"/>
    </row>
    <row r="90" spans="1:19" s="13" customFormat="1" ht="15" customHeight="1">
      <c r="A90" s="120">
        <v>3</v>
      </c>
      <c r="B90" s="116" t="s">
        <v>126</v>
      </c>
      <c r="C90" s="118" t="s">
        <v>125</v>
      </c>
      <c r="D90" s="114"/>
      <c r="E90" s="114"/>
      <c r="F90" s="107">
        <v>2300</v>
      </c>
      <c r="G90" s="112">
        <v>450</v>
      </c>
    </row>
    <row r="91" spans="1:19" s="13" customFormat="1">
      <c r="A91" s="121"/>
      <c r="B91" s="117"/>
      <c r="C91" s="119"/>
      <c r="D91" s="115"/>
      <c r="E91" s="115"/>
      <c r="F91" s="108"/>
      <c r="G91" s="113"/>
    </row>
    <row r="92" spans="1:19" s="13" customFormat="1">
      <c r="A92" s="43">
        <v>4</v>
      </c>
      <c r="B92" s="44" t="s">
        <v>134</v>
      </c>
      <c r="C92" s="45" t="s">
        <v>145</v>
      </c>
      <c r="D92" s="46"/>
      <c r="E92" s="46"/>
      <c r="F92" s="48">
        <v>253.15</v>
      </c>
      <c r="G92" s="48">
        <v>253.15</v>
      </c>
    </row>
    <row r="93" spans="1:19" s="13" customFormat="1">
      <c r="A93" s="43">
        <v>5</v>
      </c>
      <c r="B93" s="44" t="s">
        <v>135</v>
      </c>
      <c r="C93" s="45" t="s">
        <v>145</v>
      </c>
      <c r="D93" s="46"/>
      <c r="E93" s="46"/>
      <c r="F93" s="48">
        <v>170</v>
      </c>
      <c r="G93" s="48">
        <v>170</v>
      </c>
    </row>
    <row r="94" spans="1:19" s="13" customFormat="1">
      <c r="A94" s="43">
        <v>6</v>
      </c>
      <c r="B94" s="44" t="s">
        <v>136</v>
      </c>
      <c r="C94" s="45" t="s">
        <v>145</v>
      </c>
      <c r="D94" s="46"/>
      <c r="E94" s="46"/>
      <c r="F94" s="48">
        <v>560</v>
      </c>
      <c r="G94" s="48">
        <v>560</v>
      </c>
    </row>
    <row r="95" spans="1:19" s="13" customFormat="1">
      <c r="A95" s="43">
        <v>7</v>
      </c>
      <c r="B95" s="44" t="s">
        <v>135</v>
      </c>
      <c r="C95" s="45" t="s">
        <v>145</v>
      </c>
      <c r="D95" s="46"/>
      <c r="E95" s="46"/>
      <c r="F95" s="48">
        <v>170</v>
      </c>
      <c r="G95" s="48">
        <v>170</v>
      </c>
    </row>
    <row r="96" spans="1:19" s="13" customFormat="1">
      <c r="A96" s="43">
        <v>8</v>
      </c>
      <c r="B96" s="44" t="s">
        <v>137</v>
      </c>
      <c r="C96" s="45" t="s">
        <v>146</v>
      </c>
      <c r="D96" s="46"/>
      <c r="E96" s="46"/>
      <c r="F96" s="49">
        <v>1274.3499999999999</v>
      </c>
      <c r="G96" s="49">
        <v>1274.3499999999999</v>
      </c>
    </row>
    <row r="97" spans="1:7" s="13" customFormat="1">
      <c r="A97" s="43">
        <v>9</v>
      </c>
      <c r="B97" s="44" t="s">
        <v>138</v>
      </c>
      <c r="C97" s="45" t="s">
        <v>146</v>
      </c>
      <c r="D97" s="46"/>
      <c r="E97" s="46"/>
      <c r="F97" s="48">
        <v>2923.8</v>
      </c>
      <c r="G97" s="48">
        <v>2923.8</v>
      </c>
    </row>
    <row r="98" spans="1:7" s="13" customFormat="1">
      <c r="A98" s="43">
        <v>10</v>
      </c>
      <c r="B98" s="44" t="s">
        <v>139</v>
      </c>
      <c r="C98" s="45" t="s">
        <v>146</v>
      </c>
      <c r="D98" s="46"/>
      <c r="E98" s="46"/>
      <c r="F98" s="49">
        <v>1579.8</v>
      </c>
      <c r="G98" s="49">
        <v>1579.8</v>
      </c>
    </row>
    <row r="99" spans="1:7" s="13" customFormat="1">
      <c r="A99" s="43">
        <v>11</v>
      </c>
      <c r="B99" s="44" t="s">
        <v>140</v>
      </c>
      <c r="C99" s="45" t="s">
        <v>146</v>
      </c>
      <c r="D99" s="46"/>
      <c r="E99" s="46"/>
      <c r="F99" s="48">
        <v>2111</v>
      </c>
      <c r="G99" s="48">
        <v>2111</v>
      </c>
    </row>
    <row r="100" spans="1:7" s="13" customFormat="1">
      <c r="A100" s="43">
        <v>12</v>
      </c>
      <c r="B100" s="44" t="s">
        <v>141</v>
      </c>
      <c r="C100" s="45" t="s">
        <v>146</v>
      </c>
      <c r="D100" s="46"/>
      <c r="E100" s="46"/>
      <c r="F100" s="48">
        <v>1626.5</v>
      </c>
      <c r="G100" s="48">
        <v>1626.5</v>
      </c>
    </row>
    <row r="101" spans="1:7" s="13" customFormat="1">
      <c r="A101" s="43">
        <v>13</v>
      </c>
      <c r="B101" s="44" t="s">
        <v>142</v>
      </c>
      <c r="C101" s="45" t="s">
        <v>146</v>
      </c>
      <c r="D101" s="46"/>
      <c r="E101" s="46"/>
      <c r="F101" s="48">
        <v>2530</v>
      </c>
      <c r="G101" s="48">
        <v>2530</v>
      </c>
    </row>
    <row r="102" spans="1:7" s="13" customFormat="1">
      <c r="A102" s="43">
        <v>14</v>
      </c>
      <c r="B102" s="44" t="s">
        <v>142</v>
      </c>
      <c r="C102" s="45" t="s">
        <v>146</v>
      </c>
      <c r="D102" s="46"/>
      <c r="E102" s="46"/>
      <c r="F102" s="48">
        <v>833.8</v>
      </c>
      <c r="G102" s="48">
        <v>833.8</v>
      </c>
    </row>
    <row r="103" spans="1:7" s="13" customFormat="1">
      <c r="A103" s="43">
        <v>15</v>
      </c>
      <c r="B103" s="44" t="s">
        <v>143</v>
      </c>
      <c r="C103" s="45" t="s">
        <v>148</v>
      </c>
      <c r="D103" s="46"/>
      <c r="E103" s="46"/>
      <c r="F103" s="48">
        <v>2000</v>
      </c>
      <c r="G103" s="48">
        <v>2000</v>
      </c>
    </row>
    <row r="104" spans="1:7" s="13" customFormat="1">
      <c r="A104" s="43">
        <v>16</v>
      </c>
      <c r="B104" s="44" t="s">
        <v>144</v>
      </c>
      <c r="C104" s="45" t="s">
        <v>147</v>
      </c>
      <c r="D104" s="46"/>
      <c r="E104" s="46"/>
      <c r="F104" s="48">
        <v>4656.96</v>
      </c>
      <c r="G104" s="48">
        <v>4656.96</v>
      </c>
    </row>
    <row r="105" spans="1:7" s="13" customFormat="1" ht="16.5" thickBot="1">
      <c r="A105" s="109" t="s">
        <v>127</v>
      </c>
      <c r="B105" s="110"/>
      <c r="C105" s="110"/>
      <c r="D105" s="110"/>
      <c r="E105" s="111"/>
      <c r="F105" s="50">
        <f>SUM(F87:F104)</f>
        <v>26789.359999999997</v>
      </c>
      <c r="G105" s="51">
        <f>SUM(G87:G104)</f>
        <v>23190.36</v>
      </c>
    </row>
    <row r="106" spans="1:7" s="13" customFormat="1">
      <c r="A106" s="19"/>
      <c r="B106" s="19"/>
      <c r="C106" s="19"/>
      <c r="D106" s="19"/>
      <c r="E106" s="19"/>
      <c r="F106" s="19"/>
      <c r="G106"/>
    </row>
    <row r="107" spans="1:7" s="13" customFormat="1" ht="18" customHeight="1">
      <c r="A107" s="125" t="s">
        <v>128</v>
      </c>
      <c r="B107" s="126"/>
      <c r="C107" s="126"/>
      <c r="D107" s="126"/>
      <c r="E107" s="126"/>
      <c r="F107" s="126"/>
      <c r="G107" s="127"/>
    </row>
    <row r="108" spans="1:7" s="13" customFormat="1">
      <c r="A108" s="16">
        <v>1</v>
      </c>
      <c r="B108" s="20" t="s">
        <v>129</v>
      </c>
      <c r="C108" s="21" t="s">
        <v>130</v>
      </c>
      <c r="D108" s="21"/>
      <c r="E108" s="21"/>
      <c r="F108" s="32">
        <v>174000</v>
      </c>
      <c r="G108" s="35">
        <v>54195.48</v>
      </c>
    </row>
    <row r="109" spans="1:7" s="13" customFormat="1">
      <c r="A109" s="22">
        <v>2</v>
      </c>
      <c r="B109" s="23" t="s">
        <v>131</v>
      </c>
      <c r="C109" s="24"/>
      <c r="D109" s="24"/>
      <c r="E109" s="24"/>
      <c r="F109" s="29">
        <v>1460</v>
      </c>
      <c r="G109" s="35">
        <v>303.2</v>
      </c>
    </row>
    <row r="110" spans="1:7" s="13" customFormat="1" ht="23.25" thickBot="1">
      <c r="A110" s="25">
        <v>3</v>
      </c>
      <c r="B110" s="26" t="s">
        <v>132</v>
      </c>
      <c r="C110" s="27"/>
      <c r="D110" s="27"/>
      <c r="E110" s="27"/>
      <c r="F110" s="33">
        <v>4100</v>
      </c>
      <c r="G110" s="35">
        <v>1824.72</v>
      </c>
    </row>
    <row r="111" spans="1:7" s="13" customFormat="1" ht="16.5" thickBot="1">
      <c r="A111" s="95" t="s">
        <v>127</v>
      </c>
      <c r="B111" s="96"/>
      <c r="C111" s="96"/>
      <c r="D111" s="96"/>
      <c r="E111" s="97"/>
      <c r="F111" s="52">
        <f>SUM(F108:F110)</f>
        <v>179560</v>
      </c>
      <c r="G111" s="51">
        <f>G108+G109+G110</f>
        <v>56323.4</v>
      </c>
    </row>
    <row r="112" spans="1:7" s="13" customFormat="1" ht="16.5" thickBot="1">
      <c r="A112" s="98" t="s">
        <v>133</v>
      </c>
      <c r="B112" s="99"/>
      <c r="C112" s="99"/>
      <c r="D112" s="99"/>
      <c r="E112" s="100"/>
      <c r="F112" s="34">
        <f>F83+F105+F111</f>
        <v>726944.64</v>
      </c>
      <c r="G112" s="64">
        <f>G83+G105+G111</f>
        <v>378129.75</v>
      </c>
    </row>
  </sheetData>
  <mergeCells count="50">
    <mergeCell ref="A83:E83"/>
    <mergeCell ref="A107:G107"/>
    <mergeCell ref="A111:E111"/>
    <mergeCell ref="A112:E112"/>
    <mergeCell ref="A85:G86"/>
    <mergeCell ref="F88:F89"/>
    <mergeCell ref="A105:E105"/>
    <mergeCell ref="G88:G89"/>
    <mergeCell ref="B88:B89"/>
    <mergeCell ref="B90:B91"/>
    <mergeCell ref="C90:C91"/>
    <mergeCell ref="A90:A91"/>
    <mergeCell ref="F90:F91"/>
    <mergeCell ref="G90:G91"/>
    <mergeCell ref="E90:E91"/>
    <mergeCell ref="D90:D91"/>
    <mergeCell ref="A88:A89"/>
    <mergeCell ref="A75:A79"/>
    <mergeCell ref="G37:G44"/>
    <mergeCell ref="B49:B50"/>
    <mergeCell ref="E49:E50"/>
    <mergeCell ref="D49:D50"/>
    <mergeCell ref="B46:B47"/>
    <mergeCell ref="E46:E47"/>
    <mergeCell ref="D46:D47"/>
    <mergeCell ref="G73:G74"/>
    <mergeCell ref="E73:E74"/>
    <mergeCell ref="D73:D74"/>
    <mergeCell ref="B73:B74"/>
    <mergeCell ref="G75:G79"/>
    <mergeCell ref="E75:E79"/>
    <mergeCell ref="D75:D79"/>
    <mergeCell ref="B75:B79"/>
    <mergeCell ref="B25:B26"/>
    <mergeCell ref="E25:E26"/>
    <mergeCell ref="D25:D26"/>
    <mergeCell ref="A37:A44"/>
    <mergeCell ref="B37:B44"/>
    <mergeCell ref="E37:E44"/>
    <mergeCell ref="D37:D44"/>
    <mergeCell ref="B3:B7"/>
    <mergeCell ref="C3:C7"/>
    <mergeCell ref="A1:G1"/>
    <mergeCell ref="A2:G2"/>
    <mergeCell ref="A3:A7"/>
    <mergeCell ref="D3:D7"/>
    <mergeCell ref="G4:G7"/>
    <mergeCell ref="E4:E7"/>
    <mergeCell ref="F4:F7"/>
    <mergeCell ref="E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2024-07-15T08:51:16Z</dcterms:modified>
</cp:coreProperties>
</file>