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180"/>
  </bookViews>
  <sheets>
    <sheet name="Лист1" sheetId="1" r:id="rId1"/>
  </sheets>
  <definedNames>
    <definedName name="_xlnm._FilterDatabase" localSheetId="0" hidden="1">Лист1!#REF!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1" l="1"/>
  <c r="F78" i="1"/>
  <c r="G77" i="1" l="1"/>
  <c r="F77" i="1"/>
  <c r="G71" i="1"/>
  <c r="F71" i="1"/>
  <c r="G61" i="1" l="1"/>
  <c r="F61" i="1"/>
</calcChain>
</file>

<file path=xl/sharedStrings.xml><?xml version="1.0" encoding="utf-8"?>
<sst xmlns="http://schemas.openxmlformats.org/spreadsheetml/2006/main" count="166" uniqueCount="110">
  <si>
    <t>შესყიდვის ობიექტის დასახელება</t>
  </si>
  <si>
    <t>ჯამური ღირებულება</t>
  </si>
  <si>
    <t>ინტერნეტმომსახურებები</t>
  </si>
  <si>
    <t>სს „სილქნეტი“</t>
  </si>
  <si>
    <t>ე.ტ.</t>
  </si>
  <si>
    <t>გ.შ.</t>
  </si>
  <si>
    <t>შპს „ქლაუდ ცხრა“</t>
  </si>
  <si>
    <t>სატრანსპორტო საშუალებებისათვის სადაზღვევო მომსახურება</t>
  </si>
  <si>
    <t>სს ,,რისკების
მართვისა და სადაზღვევო კომპანია გლობალ ბენეფიტს ჯორჯია’’</t>
  </si>
  <si>
    <t>კონ</t>
  </si>
  <si>
    <t>სატრანსპორტო საშუალებების რეცხვა და ქიმწმენდა</t>
  </si>
  <si>
    <t>,,ი/მ“ თემურ ანანიძე</t>
  </si>
  <si>
    <t>საწვავი (ბენზინი)</t>
  </si>
  <si>
    <t>შპს რომპეტროლ საქართველო</t>
  </si>
  <si>
    <t>კაბელური ტელევიზიით მომსახურება</t>
  </si>
  <si>
    <t>შპს ,,TV ERA“</t>
  </si>
  <si>
    <t>ევროდიზელი</t>
  </si>
  <si>
    <t>შპს „სან პეტროლიუმ ჯორჯია“</t>
  </si>
  <si>
    <t>წყლის დისპენსერები</t>
  </si>
  <si>
    <t xml:space="preserve">შპს „ ნამი 8“ </t>
  </si>
  <si>
    <t>სატრანსპორტო საშუალების და მათთან დაკავშირებული მოწყობილობების შეკეთების</t>
  </si>
  <si>
    <t>შპს ,,ჯეო-ავტო“</t>
  </si>
  <si>
    <t>საფოსტო-საკურიერო მომსახურება</t>
  </si>
  <si>
    <t>შპს „საქართველოს ფოსტა“</t>
  </si>
  <si>
    <t>საფელდეგერო მომსახურება</t>
  </si>
  <si>
    <t>შპს ,,საქართველოს ფოსტა“</t>
  </si>
  <si>
    <t>საინფორმაციო სფეროში მომსახურება</t>
  </si>
  <si>
    <t>შპს “ახალი ამბები”</t>
  </si>
  <si>
    <t>შესყიდვის საშუალება</t>
  </si>
  <si>
    <t>ხილი, ბოსტნეული და მონათესავე პროდუქტები</t>
  </si>
  <si>
    <t>შპს ,,ტარიელი“</t>
  </si>
  <si>
    <t>სხვადასხვა საკვები პროდუქტი</t>
  </si>
  <si>
    <t>სასმელები, თამბაქო და მონათესავე პროდუქტები</t>
  </si>
  <si>
    <t>ბუნებრივი წყალი</t>
  </si>
  <si>
    <t>ძრავის ზეთი</t>
  </si>
  <si>
    <t>ფილტრი</t>
  </si>
  <si>
    <t>შპს „თეგეტა რითეილი“</t>
  </si>
  <si>
    <t>გაზეთები</t>
  </si>
  <si>
    <t>ტელევიზორები</t>
  </si>
  <si>
    <t>შპს „სინათლე“</t>
  </si>
  <si>
    <t>შ.პ.ს. ,,ექსპრეს ბათუმი“</t>
  </si>
  <si>
    <t>საოჯახო ტექნიკა</t>
  </si>
  <si>
    <t>შპს ,,ნათება პირველი“</t>
  </si>
  <si>
    <t>ტელევიზორის სამაგრი</t>
  </si>
  <si>
    <t>შპს ,,ნიუტექი“</t>
  </si>
  <si>
    <t>ტურნიკეტი პროგრამული უზრუნველყოფით</t>
  </si>
  <si>
    <t>სატელეფონო მომსახურება</t>
  </si>
  <si>
    <t>შპს ,,მაგთიკომი"</t>
  </si>
  <si>
    <t>ტექნიკური შემოწმება, ანალიზი და საკონსულტაციო მომსახურებები</t>
  </si>
  <si>
    <t>შპს ,,დიაგნოსტიკა აჭარა“</t>
  </si>
  <si>
    <t>საფეიქრო ნაწარმი და დაკავშირებული ნივთები</t>
  </si>
  <si>
    <t>დესკტოპები</t>
  </si>
  <si>
    <t>შპს „იუ-ჯი-თი“</t>
  </si>
  <si>
    <t>ლეპტოპები</t>
  </si>
  <si>
    <t>უწყვეტი კვების წყარო</t>
  </si>
  <si>
    <t>შპს ბედი.ჯი</t>
  </si>
  <si>
    <t>სამუშაო ტანსაცმელი, სპეცტანსაცმელი და აქსესუარები</t>
  </si>
  <si>
    <t>ელექტროენერგიის გამანაწილებელი და საკონტროლო აპარატურა</t>
  </si>
  <si>
    <t>იზოლირებული მავთული და კაბელი</t>
  </si>
  <si>
    <t>გასანათებელი მოწყობილობები და ელექტრონათურები</t>
  </si>
  <si>
    <t>ელექტრომოწყობილობები და აპარატურა</t>
  </si>
  <si>
    <t>ქსელები</t>
  </si>
  <si>
    <t>სამშენებლო მასალები და დამხმარე სამშენებლო მასალები</t>
  </si>
  <si>
    <t>ხელსაწყოები, საკეტები, გასაღებები, ანჯამები, დამჭერები, ჯაჭვები და ზამბარები /რესორები</t>
  </si>
  <si>
    <t>ბეჭდვა და მასთან დაკავშირებული მომსახურებები</t>
  </si>
  <si>
    <t>შპს ,,კალა პრინტი“</t>
  </si>
  <si>
    <t>გარედან ჩასაცმელი ტანსაცმელი</t>
  </si>
  <si>
    <t>ფეხსაცმელი</t>
  </si>
  <si>
    <t>შპს ,,უნიფორმა პლუსი“</t>
  </si>
  <si>
    <t>ი/მ ბ. გორაძე</t>
  </si>
  <si>
    <t>საინფორმაციო-საძიებო სისტემა "კოდექსი"</t>
  </si>
  <si>
    <t>ქსელების, ინტერნეტისა და ინტრანეტის პროგრამული პაკეტები</t>
  </si>
  <si>
    <t>ბაზრის კვლევა და ეკონომიკური კვლევა; გამოკითხვები და სტატისტიკა</t>
  </si>
  <si>
    <t>შ.პ.ს. ,,პომელო“</t>
  </si>
  <si>
    <t>უმაღლესი ხარისხის საბეჭდი ქაღალდი</t>
  </si>
  <si>
    <t>შპს „პენსან ჯორჯია</t>
  </si>
  <si>
    <t>სოფლის მეურნეობისა და ბაღჩეული პროდუქტები</t>
  </si>
  <si>
    <t>ინდ. მეწარმე ,,დიანა დევაძე“</t>
  </si>
  <si>
    <t>კომპიუტერული მოწყობილობები და აქსესუარები</t>
  </si>
  <si>
    <t>შპს„ციფრული ტექნოლოგიები“</t>
  </si>
  <si>
    <t>შპს ,,ღარათი“</t>
  </si>
  <si>
    <t>შ.პ.ს. ,,გეპა“</t>
  </si>
  <si>
    <t>შპს ,,კერხერი“</t>
  </si>
  <si>
    <t>ი.მ ,,ლეილა გურგენიძე“</t>
  </si>
  <si>
    <t>შპს ,,სპირა სერვისი“</t>
  </si>
  <si>
    <t>პერსონალური კომპიუტერების, საოფისე აპარატურის შეკეთება და ტექნიკური მომსახურება</t>
  </si>
  <si>
    <t>შპს „სითიტექ“</t>
  </si>
  <si>
    <t>ავტომანქანის საბურავები</t>
  </si>
  <si>
    <t>№</t>
  </si>
  <si>
    <t>2024 წლის 3 თვეში განხორციელებული სახელმწიფო შესყიდვების შესახებ</t>
  </si>
  <si>
    <t>ინფორმაცია</t>
  </si>
  <si>
    <t>მიმწოდებლის დასახელება</t>
  </si>
  <si>
    <t>ნომერი (№)</t>
  </si>
  <si>
    <t>გახარჯული (გადახდილი) თანხა</t>
  </si>
  <si>
    <t>დადებული ხელშეკრულების</t>
  </si>
  <si>
    <t>ჯამი:</t>
  </si>
  <si>
    <t>ნორმატიული აქტის საფუძველზე და ხელშეკრულების გარეშე განხორციელებული სახელმწიფო შესყიდვები</t>
  </si>
  <si>
    <t>სატენდერო მოსაკრებელი</t>
  </si>
  <si>
    <t>სსიპ ,,სახელმწიფო შესყიდვების სააგენტო"</t>
  </si>
  <si>
    <t>კანონებისა და ნორმატიული აქტების გამოქვეყნება</t>
  </si>
  <si>
    <t xml:space="preserve">საკანონმდებლო მაცნე </t>
  </si>
  <si>
    <t>საკანონმდებლო მაცნეს ვებგვერდით სარგებლობის უფლების შესყიდვა</t>
  </si>
  <si>
    <t xml:space="preserve">მძღოლთა მინდობ-ბი აპოსტელი </t>
  </si>
  <si>
    <t>სსიპ ,,სახ. სერვის. განვ. სააგენტო“</t>
  </si>
  <si>
    <t>შესყიდვები, რომლებზეც არ ვრცელდება კანონი ,,სახელმწიფო შესყიდვების შესახებ“</t>
  </si>
  <si>
    <t>ელექტროენერგია</t>
  </si>
  <si>
    <t>ეპ ჯორჯია</t>
  </si>
  <si>
    <t>112- ზე გადახდები</t>
  </si>
  <si>
    <t>სანდასუფთავების მოსაკრებელი</t>
  </si>
  <si>
    <t>სულ ჯამი: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</si>
</sst>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);\-#,##0"/>
  </numFmts>
  <fonts count="29">
    <font>
      <sz val="11"/>
      <color theme="1"/>
      <name val="Calibri"/>
      <family val="2"/>
      <scheme val="minor"/>
    </font>
    <font>
      <b/>
      <sz val="14"/>
      <color rgb="FFFF0000"/>
      <name val="AcadNusx"/>
    </font>
    <font>
      <b/>
      <sz val="10"/>
      <name val="AcadNusx"/>
    </font>
    <font>
      <b/>
      <sz val="8"/>
      <name val="AcadNusx"/>
    </font>
    <font>
      <b/>
      <sz val="10"/>
      <name val="Sylfaen"/>
      <family val="1"/>
      <charset val="204"/>
    </font>
    <font>
      <sz val="8"/>
      <color theme="1"/>
      <name val="Calibri"/>
      <family val="2"/>
      <scheme val="minor"/>
    </font>
    <font>
      <sz val="8"/>
      <color theme="1"/>
      <name val="Sylfaen"/>
      <family val="1"/>
    </font>
    <font>
      <sz val="8"/>
      <color theme="3" tint="-0.499984740745262"/>
      <name val="Sylfaen"/>
      <family val="1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b/>
      <sz val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AcadNusx"/>
    </font>
    <font>
      <b/>
      <sz val="14"/>
      <color theme="1"/>
      <name val="Calibri"/>
      <family val="2"/>
      <charset val="204"/>
      <scheme val="minor"/>
    </font>
    <font>
      <b/>
      <sz val="11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9"/>
      <color theme="1"/>
      <name val="Sylfaen"/>
      <family val="1"/>
    </font>
    <font>
      <b/>
      <sz val="12"/>
      <color theme="1"/>
      <name val="Calibri"/>
      <family val="2"/>
      <scheme val="minor"/>
    </font>
    <font>
      <sz val="8"/>
      <color theme="1"/>
      <name val="Silfime"/>
      <charset val="204"/>
    </font>
    <font>
      <sz val="8"/>
      <name val="Sylfaen"/>
      <family val="2"/>
    </font>
    <font>
      <b/>
      <sz val="8"/>
      <name val="Arial"/>
      <family val="2"/>
    </font>
    <font>
      <b/>
      <sz val="12"/>
      <name val="Sylfaen"/>
      <family val="1"/>
      <charset val="204"/>
    </font>
    <font>
      <sz val="8"/>
      <name val="AcadNusx"/>
    </font>
    <font>
      <sz val="7"/>
      <name val="Sylfaen"/>
      <family val="1"/>
      <charset val="204"/>
    </font>
    <font>
      <sz val="7"/>
      <name val="Arial"/>
      <family val="2"/>
      <charset val="204"/>
    </font>
    <font>
      <sz val="8"/>
      <color theme="1"/>
      <name val="Calibri"/>
      <family val="2"/>
      <charset val="204"/>
      <scheme val="minor"/>
    </font>
    <font>
      <b/>
      <sz val="8"/>
      <color theme="1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/>
    <xf numFmtId="0" fontId="5" fillId="2" borderId="0" xfId="0" applyFont="1" applyFill="1"/>
    <xf numFmtId="0" fontId="8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2" fillId="2" borderId="6" xfId="0" applyFont="1" applyFill="1" applyBorder="1"/>
    <xf numFmtId="0" fontId="12" fillId="2" borderId="0" xfId="0" applyFont="1" applyFill="1"/>
    <xf numFmtId="0" fontId="18" fillId="2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164" fontId="21" fillId="0" borderId="3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164" fontId="21" fillId="0" borderId="6" xfId="0" applyNumberFormat="1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/>
    </xf>
    <xf numFmtId="0" fontId="22" fillId="0" borderId="8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4" fillId="0" borderId="6" xfId="0" applyFont="1" applyFill="1" applyBorder="1" applyAlignment="1">
      <alignment horizontal="left" vertical="center" wrapText="1"/>
    </xf>
    <xf numFmtId="0" fontId="25" fillId="0" borderId="6" xfId="0" applyNumberFormat="1" applyFont="1" applyFill="1" applyBorder="1" applyAlignment="1">
      <alignment horizontal="center" vertical="center" wrapText="1"/>
    </xf>
    <xf numFmtId="0" fontId="26" fillId="0" borderId="6" xfId="0" applyNumberFormat="1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/>
    </xf>
    <xf numFmtId="0" fontId="8" fillId="0" borderId="6" xfId="0" applyNumberFormat="1" applyFont="1" applyFill="1" applyBorder="1" applyAlignment="1">
      <alignment horizontal="left" vertical="top" wrapText="1"/>
    </xf>
    <xf numFmtId="0" fontId="20" fillId="0" borderId="6" xfId="0" applyFont="1" applyFill="1" applyBorder="1"/>
    <xf numFmtId="0" fontId="5" fillId="0" borderId="1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left" vertical="top" wrapText="1"/>
    </xf>
    <xf numFmtId="0" fontId="20" fillId="0" borderId="1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23" fillId="0" borderId="15" xfId="0" applyNumberFormat="1" applyFont="1" applyFill="1" applyBorder="1" applyAlignment="1">
      <alignment horizontal="center" vertical="center" wrapText="1"/>
    </xf>
    <xf numFmtId="0" fontId="23" fillId="0" borderId="16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5" fillId="2" borderId="12" xfId="0" applyNumberFormat="1" applyFont="1" applyFill="1" applyBorder="1" applyAlignment="1">
      <alignment horizontal="center" vertical="center" wrapText="1"/>
    </xf>
    <xf numFmtId="0" fontId="15" fillId="2" borderId="13" xfId="0" applyNumberFormat="1" applyFont="1" applyFill="1" applyBorder="1" applyAlignment="1">
      <alignment horizontal="center" vertical="center" wrapText="1"/>
    </xf>
    <xf numFmtId="0" fontId="15" fillId="2" borderId="1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4" xfId="0" applyFont="1" applyFill="1" applyBorder="1" applyAlignment="1">
      <alignment horizontal="center" vertical="center" textRotation="90" wrapText="1"/>
    </xf>
    <xf numFmtId="0" fontId="2" fillId="2" borderId="5" xfId="0" applyFont="1" applyFill="1" applyBorder="1" applyAlignment="1">
      <alignment horizontal="center" vertical="center" textRotation="90" wrapText="1"/>
    </xf>
    <xf numFmtId="0" fontId="14" fillId="0" borderId="0" xfId="0" applyFont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5" fillId="2" borderId="9" xfId="0" applyNumberFormat="1" applyFont="1" applyFill="1" applyBorder="1" applyAlignment="1">
      <alignment horizontal="center" vertical="center" wrapText="1"/>
    </xf>
    <xf numFmtId="0" fontId="15" fillId="2" borderId="10" xfId="0" applyNumberFormat="1" applyFont="1" applyFill="1" applyBorder="1" applyAlignment="1">
      <alignment horizontal="center" vertical="center" wrapText="1"/>
    </xf>
    <xf numFmtId="0" fontId="15" fillId="2" borderId="11" xfId="0" applyNumberFormat="1" applyFont="1" applyFill="1" applyBorder="1" applyAlignment="1">
      <alignment horizontal="center" vertical="center" wrapText="1"/>
    </xf>
    <xf numFmtId="0" fontId="16" fillId="2" borderId="9" xfId="0" applyNumberFormat="1" applyFont="1" applyFill="1" applyBorder="1" applyAlignment="1">
      <alignment horizontal="center" vertical="center" textRotation="90" wrapText="1"/>
    </xf>
    <xf numFmtId="0" fontId="16" fillId="2" borderId="10" xfId="0" applyNumberFormat="1" applyFont="1" applyFill="1" applyBorder="1" applyAlignment="1">
      <alignment horizontal="center" vertical="center" textRotation="90" wrapText="1"/>
    </xf>
    <xf numFmtId="0" fontId="16" fillId="2" borderId="11" xfId="0" applyNumberFormat="1" applyFont="1" applyFill="1" applyBorder="1" applyAlignment="1">
      <alignment horizontal="center" vertical="center" textRotation="90" wrapText="1"/>
    </xf>
    <xf numFmtId="0" fontId="4" fillId="2" borderId="9" xfId="0" applyNumberFormat="1" applyFont="1" applyFill="1" applyBorder="1" applyAlignment="1">
      <alignment horizontal="center" vertical="center" textRotation="90" wrapText="1"/>
    </xf>
    <xf numFmtId="0" fontId="4" fillId="2" borderId="10" xfId="0" applyNumberFormat="1" applyFont="1" applyFill="1" applyBorder="1" applyAlignment="1">
      <alignment horizontal="center" vertical="center" textRotation="90" wrapText="1"/>
    </xf>
    <xf numFmtId="0" fontId="4" fillId="2" borderId="11" xfId="0" applyNumberFormat="1" applyFont="1" applyFill="1" applyBorder="1" applyAlignment="1">
      <alignment horizontal="center" vertical="center" textRotation="90" wrapText="1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8"/>
  <sheetViews>
    <sheetView tabSelected="1" topLeftCell="A70" zoomScale="166" zoomScaleNormal="166" workbookViewId="0">
      <selection activeCell="K81" sqref="J81:K81"/>
    </sheetView>
  </sheetViews>
  <sheetFormatPr defaultRowHeight="15"/>
  <cols>
    <col min="1" max="1" width="4" style="26" customWidth="1"/>
    <col min="2" max="2" width="22" style="2" customWidth="1"/>
    <col min="3" max="3" width="29.5703125" style="2" customWidth="1"/>
    <col min="4" max="4" width="4.28515625" style="2" customWidth="1"/>
    <col min="5" max="5" width="4.85546875" style="2" customWidth="1"/>
    <col min="6" max="6" width="9.42578125" style="2" customWidth="1"/>
    <col min="7" max="7" width="10.28515625" style="2" customWidth="1"/>
    <col min="8" max="16384" width="9.140625" style="2"/>
  </cols>
  <sheetData>
    <row r="1" spans="1:16" ht="18.75">
      <c r="A1" s="77" t="s">
        <v>90</v>
      </c>
      <c r="B1" s="77"/>
      <c r="C1" s="77"/>
      <c r="D1" s="77"/>
      <c r="E1" s="77"/>
      <c r="F1" s="77"/>
      <c r="G1" s="77"/>
      <c r="H1" s="1"/>
    </row>
    <row r="2" spans="1:16" ht="21.75" customHeight="1" thickBot="1">
      <c r="A2" s="78" t="s">
        <v>89</v>
      </c>
      <c r="B2" s="78"/>
      <c r="C2" s="78"/>
      <c r="D2" s="78"/>
      <c r="E2" s="78"/>
      <c r="F2" s="78"/>
      <c r="G2" s="78"/>
    </row>
    <row r="3" spans="1:16" s="3" customFormat="1" ht="53.25" customHeight="1" thickBot="1">
      <c r="A3" s="79" t="s">
        <v>88</v>
      </c>
      <c r="B3" s="82" t="s">
        <v>91</v>
      </c>
      <c r="C3" s="67" t="s">
        <v>0</v>
      </c>
      <c r="D3" s="74" t="s">
        <v>28</v>
      </c>
      <c r="E3" s="70" t="s">
        <v>94</v>
      </c>
      <c r="F3" s="71"/>
      <c r="G3" s="72"/>
      <c r="H3" s="2"/>
      <c r="I3" s="2"/>
      <c r="J3" s="2"/>
    </row>
    <row r="4" spans="1:16" s="3" customFormat="1" ht="38.25" customHeight="1">
      <c r="A4" s="80"/>
      <c r="B4" s="83"/>
      <c r="C4" s="68"/>
      <c r="D4" s="75"/>
      <c r="E4" s="88" t="s">
        <v>92</v>
      </c>
      <c r="F4" s="74" t="s">
        <v>1</v>
      </c>
      <c r="G4" s="85" t="s">
        <v>93</v>
      </c>
      <c r="H4" s="2"/>
      <c r="I4" s="2"/>
      <c r="J4" s="2"/>
    </row>
    <row r="5" spans="1:16" s="3" customFormat="1" ht="14.25" customHeight="1">
      <c r="A5" s="80"/>
      <c r="B5" s="83"/>
      <c r="C5" s="68"/>
      <c r="D5" s="75"/>
      <c r="E5" s="89"/>
      <c r="F5" s="75"/>
      <c r="G5" s="86"/>
      <c r="H5" s="2"/>
      <c r="I5" s="2"/>
      <c r="J5" s="2"/>
      <c r="K5" s="15"/>
      <c r="L5" s="15"/>
      <c r="M5" s="15"/>
      <c r="N5" s="15"/>
      <c r="O5" s="15"/>
      <c r="P5" s="15"/>
    </row>
    <row r="6" spans="1:16" s="3" customFormat="1">
      <c r="A6" s="80"/>
      <c r="B6" s="83"/>
      <c r="C6" s="68"/>
      <c r="D6" s="75"/>
      <c r="E6" s="89"/>
      <c r="F6" s="75"/>
      <c r="G6" s="86"/>
      <c r="H6" s="2"/>
      <c r="I6" s="2"/>
      <c r="J6" s="2"/>
      <c r="K6" s="15"/>
      <c r="L6" s="15"/>
      <c r="M6" s="15"/>
      <c r="N6" s="15"/>
      <c r="O6" s="15"/>
      <c r="P6" s="15"/>
    </row>
    <row r="7" spans="1:16" s="3" customFormat="1" ht="57.75" customHeight="1" thickBot="1">
      <c r="A7" s="81"/>
      <c r="B7" s="84"/>
      <c r="C7" s="69"/>
      <c r="D7" s="76"/>
      <c r="E7" s="90"/>
      <c r="F7" s="76"/>
      <c r="G7" s="87"/>
      <c r="H7" s="15"/>
      <c r="I7" s="15"/>
      <c r="J7" s="15"/>
      <c r="K7" s="15"/>
      <c r="L7" s="15"/>
      <c r="M7" s="15"/>
      <c r="N7" s="15"/>
      <c r="O7" s="15"/>
      <c r="P7" s="15"/>
    </row>
    <row r="8" spans="1:16" ht="24" customHeight="1">
      <c r="A8" s="4">
        <v>1</v>
      </c>
      <c r="B8" s="6" t="s">
        <v>47</v>
      </c>
      <c r="C8" s="5" t="s">
        <v>46</v>
      </c>
      <c r="D8" s="6" t="s">
        <v>9</v>
      </c>
      <c r="E8" s="6">
        <v>115</v>
      </c>
      <c r="F8" s="6">
        <v>60000</v>
      </c>
      <c r="G8" s="7">
        <v>35655.82</v>
      </c>
      <c r="H8" s="15"/>
      <c r="I8" s="15"/>
      <c r="J8" s="15"/>
      <c r="K8" s="15"/>
      <c r="L8" s="15"/>
      <c r="M8" s="15"/>
      <c r="N8" s="15"/>
      <c r="O8" s="15"/>
      <c r="P8" s="15"/>
    </row>
    <row r="9" spans="1:16" s="8" customFormat="1" ht="15" customHeight="1">
      <c r="A9" s="8">
        <v>2</v>
      </c>
      <c r="B9" s="8" t="s">
        <v>3</v>
      </c>
      <c r="C9" s="9" t="s">
        <v>2</v>
      </c>
      <c r="D9" s="8" t="s">
        <v>4</v>
      </c>
      <c r="E9" s="8">
        <v>126</v>
      </c>
      <c r="F9" s="8">
        <v>16740</v>
      </c>
      <c r="G9" s="8">
        <v>2790</v>
      </c>
      <c r="H9" s="15"/>
      <c r="I9" s="15"/>
      <c r="J9" s="15"/>
      <c r="K9" s="15"/>
      <c r="L9" s="15"/>
      <c r="M9" s="15"/>
      <c r="N9" s="15"/>
      <c r="O9" s="15"/>
      <c r="P9" s="15"/>
    </row>
    <row r="10" spans="1:16" s="11" customFormat="1" ht="11.25">
      <c r="A10" s="4">
        <v>3</v>
      </c>
      <c r="B10" s="11" t="s">
        <v>6</v>
      </c>
      <c r="C10" s="10" t="s">
        <v>2</v>
      </c>
      <c r="D10" s="11" t="s">
        <v>4</v>
      </c>
      <c r="E10" s="11">
        <v>128</v>
      </c>
      <c r="F10" s="11">
        <v>2640</v>
      </c>
      <c r="G10" s="11">
        <v>440</v>
      </c>
      <c r="H10" s="15"/>
      <c r="I10" s="15"/>
      <c r="J10" s="15"/>
      <c r="K10" s="15"/>
      <c r="L10" s="15"/>
      <c r="M10" s="15"/>
      <c r="N10" s="15"/>
      <c r="O10" s="15"/>
      <c r="P10" s="15"/>
    </row>
    <row r="11" spans="1:16" s="8" customFormat="1" ht="45">
      <c r="A11" s="8">
        <v>4</v>
      </c>
      <c r="B11" s="13" t="s">
        <v>8</v>
      </c>
      <c r="C11" s="12" t="s">
        <v>7</v>
      </c>
      <c r="D11" s="8" t="s">
        <v>9</v>
      </c>
      <c r="E11" s="8">
        <v>129</v>
      </c>
      <c r="F11" s="8">
        <v>12685.47</v>
      </c>
      <c r="G11" s="8">
        <v>3154.03</v>
      </c>
      <c r="H11" s="15"/>
      <c r="I11" s="15"/>
      <c r="J11" s="15"/>
      <c r="K11" s="15"/>
      <c r="L11" s="15"/>
      <c r="M11" s="15"/>
      <c r="N11" s="15"/>
      <c r="O11" s="15"/>
      <c r="P11" s="15"/>
    </row>
    <row r="12" spans="1:16" s="8" customFormat="1" ht="22.5">
      <c r="A12" s="4">
        <v>5</v>
      </c>
      <c r="B12" s="8" t="s">
        <v>11</v>
      </c>
      <c r="C12" s="12" t="s">
        <v>10</v>
      </c>
      <c r="D12" s="8" t="s">
        <v>4</v>
      </c>
      <c r="E12" s="8">
        <v>131</v>
      </c>
      <c r="F12" s="8">
        <v>24682</v>
      </c>
      <c r="G12" s="8">
        <v>4120</v>
      </c>
      <c r="H12" s="15"/>
      <c r="I12" s="15"/>
      <c r="J12" s="15"/>
      <c r="K12" s="15"/>
      <c r="L12" s="15"/>
      <c r="M12" s="15"/>
      <c r="N12" s="15"/>
      <c r="O12" s="15"/>
      <c r="P12" s="15"/>
    </row>
    <row r="13" spans="1:16" s="8" customFormat="1" ht="11.25">
      <c r="A13" s="8">
        <v>6</v>
      </c>
      <c r="B13" s="8" t="s">
        <v>13</v>
      </c>
      <c r="C13" s="9" t="s">
        <v>12</v>
      </c>
      <c r="D13" s="8" t="s">
        <v>9</v>
      </c>
      <c r="E13" s="8">
        <v>132</v>
      </c>
      <c r="F13" s="14">
        <v>149352</v>
      </c>
      <c r="G13" s="6">
        <v>24472.42</v>
      </c>
      <c r="H13" s="15"/>
      <c r="I13" s="15"/>
      <c r="J13" s="15"/>
      <c r="K13" s="15"/>
      <c r="L13" s="15"/>
      <c r="M13" s="15"/>
      <c r="N13" s="15"/>
      <c r="O13" s="15"/>
      <c r="P13" s="15"/>
    </row>
    <row r="14" spans="1:16" s="15" customFormat="1" ht="11.25">
      <c r="A14" s="4">
        <v>7</v>
      </c>
      <c r="B14" s="8" t="s">
        <v>15</v>
      </c>
      <c r="C14" s="9" t="s">
        <v>14</v>
      </c>
      <c r="D14" s="8" t="s">
        <v>5</v>
      </c>
      <c r="E14" s="8">
        <v>133</v>
      </c>
      <c r="F14" s="8">
        <v>3600</v>
      </c>
      <c r="G14" s="8">
        <v>600</v>
      </c>
    </row>
    <row r="15" spans="1:16" s="15" customFormat="1" ht="12" thickBot="1">
      <c r="A15" s="8">
        <v>8</v>
      </c>
      <c r="B15" s="18" t="s">
        <v>17</v>
      </c>
      <c r="C15" s="9" t="s">
        <v>16</v>
      </c>
      <c r="D15" s="8" t="s">
        <v>9</v>
      </c>
      <c r="E15" s="8">
        <v>135</v>
      </c>
      <c r="F15" s="8">
        <v>10224</v>
      </c>
      <c r="G15" s="8">
        <v>2189.4499999999998</v>
      </c>
    </row>
    <row r="16" spans="1:16" s="15" customFormat="1" ht="12" thickBot="1">
      <c r="A16" s="4">
        <v>9</v>
      </c>
      <c r="B16" s="17" t="s">
        <v>19</v>
      </c>
      <c r="C16" s="16" t="s">
        <v>18</v>
      </c>
      <c r="D16" s="8" t="s">
        <v>5</v>
      </c>
      <c r="E16" s="8">
        <v>136</v>
      </c>
      <c r="F16" s="8">
        <v>6540</v>
      </c>
      <c r="G16" s="8">
        <v>1635</v>
      </c>
    </row>
    <row r="17" spans="1:16" s="15" customFormat="1" ht="33.75">
      <c r="A17" s="8">
        <v>10</v>
      </c>
      <c r="B17" s="19" t="s">
        <v>21</v>
      </c>
      <c r="C17" s="12" t="s">
        <v>20</v>
      </c>
      <c r="D17" s="11" t="s">
        <v>4</v>
      </c>
      <c r="E17" s="8">
        <v>137</v>
      </c>
      <c r="F17" s="8">
        <v>40000</v>
      </c>
      <c r="G17" s="8">
        <v>12444.5</v>
      </c>
    </row>
    <row r="18" spans="1:16" s="15" customFormat="1" ht="11.25">
      <c r="A18" s="4">
        <v>11</v>
      </c>
      <c r="B18" s="8" t="s">
        <v>23</v>
      </c>
      <c r="C18" s="9" t="s">
        <v>22</v>
      </c>
      <c r="D18" s="8" t="s">
        <v>5</v>
      </c>
      <c r="E18" s="8">
        <v>138</v>
      </c>
      <c r="F18" s="8">
        <v>2000</v>
      </c>
      <c r="G18" s="8">
        <v>153.5</v>
      </c>
      <c r="H18" s="22"/>
      <c r="I18" s="22"/>
      <c r="J18" s="22"/>
      <c r="K18" s="22"/>
      <c r="L18" s="22"/>
      <c r="M18" s="22"/>
      <c r="N18" s="22"/>
      <c r="O18" s="22"/>
      <c r="P18" s="22"/>
    </row>
    <row r="19" spans="1:16" s="15" customFormat="1" ht="11.25">
      <c r="A19" s="8">
        <v>12</v>
      </c>
      <c r="B19" s="8" t="s">
        <v>25</v>
      </c>
      <c r="C19" s="9" t="s">
        <v>24</v>
      </c>
      <c r="D19" s="8" t="s">
        <v>5</v>
      </c>
      <c r="E19" s="8">
        <v>139</v>
      </c>
      <c r="F19" s="8">
        <v>500</v>
      </c>
      <c r="G19" s="8">
        <v>89.4</v>
      </c>
      <c r="H19" s="22"/>
      <c r="I19" s="22"/>
      <c r="J19" s="22"/>
      <c r="K19" s="22"/>
      <c r="L19" s="22"/>
      <c r="M19" s="22"/>
      <c r="N19" s="22"/>
      <c r="O19" s="22"/>
      <c r="P19" s="22"/>
    </row>
    <row r="20" spans="1:16" s="15" customFormat="1" ht="11.25">
      <c r="A20" s="4">
        <v>13</v>
      </c>
      <c r="B20" s="8" t="s">
        <v>27</v>
      </c>
      <c r="C20" s="9" t="s">
        <v>26</v>
      </c>
      <c r="D20" s="8" t="s">
        <v>5</v>
      </c>
      <c r="E20" s="8">
        <v>140</v>
      </c>
      <c r="F20" s="8">
        <v>9960</v>
      </c>
      <c r="G20" s="8">
        <v>1660</v>
      </c>
    </row>
    <row r="21" spans="1:16" s="15" customFormat="1" ht="22.5">
      <c r="A21" s="8">
        <v>14</v>
      </c>
      <c r="B21" s="8" t="s">
        <v>30</v>
      </c>
      <c r="C21" s="12" t="s">
        <v>29</v>
      </c>
      <c r="D21" s="8" t="s">
        <v>5</v>
      </c>
      <c r="E21" s="8">
        <v>1</v>
      </c>
      <c r="F21" s="8">
        <v>800</v>
      </c>
      <c r="G21" s="8">
        <v>56.23</v>
      </c>
    </row>
    <row r="22" spans="1:16" s="15" customFormat="1" ht="11.25">
      <c r="A22" s="4">
        <v>15</v>
      </c>
      <c r="B22" s="8" t="s">
        <v>30</v>
      </c>
      <c r="C22" s="9" t="s">
        <v>31</v>
      </c>
      <c r="D22" s="8" t="s">
        <v>5</v>
      </c>
      <c r="E22" s="8">
        <v>2</v>
      </c>
      <c r="F22" s="8">
        <v>2500</v>
      </c>
      <c r="G22" s="8">
        <v>993.5</v>
      </c>
    </row>
    <row r="23" spans="1:16" s="15" customFormat="1" ht="22.5">
      <c r="A23" s="8">
        <v>16</v>
      </c>
      <c r="B23" s="8" t="s">
        <v>30</v>
      </c>
      <c r="C23" s="12" t="s">
        <v>32</v>
      </c>
      <c r="D23" s="8" t="s">
        <v>5</v>
      </c>
      <c r="E23" s="8">
        <v>3</v>
      </c>
      <c r="F23" s="8">
        <v>1500</v>
      </c>
      <c r="G23" s="8">
        <v>186.45</v>
      </c>
    </row>
    <row r="24" spans="1:16" s="15" customFormat="1" ht="11.25">
      <c r="A24" s="4">
        <v>17</v>
      </c>
      <c r="B24" s="8" t="s">
        <v>30</v>
      </c>
      <c r="C24" s="9" t="s">
        <v>33</v>
      </c>
      <c r="D24" s="8" t="s">
        <v>5</v>
      </c>
      <c r="E24" s="8">
        <v>4</v>
      </c>
      <c r="F24" s="8">
        <v>1200</v>
      </c>
      <c r="G24" s="8"/>
    </row>
    <row r="25" spans="1:16" s="15" customFormat="1" ht="11.25">
      <c r="A25" s="65">
        <v>18</v>
      </c>
      <c r="B25" s="65" t="s">
        <v>36</v>
      </c>
      <c r="C25" s="9" t="s">
        <v>34</v>
      </c>
      <c r="D25" s="65" t="s">
        <v>9</v>
      </c>
      <c r="E25" s="65">
        <v>5</v>
      </c>
      <c r="F25" s="8">
        <v>2851</v>
      </c>
      <c r="G25" s="8">
        <v>269.04000000000002</v>
      </c>
    </row>
    <row r="26" spans="1:16" s="15" customFormat="1" ht="11.25">
      <c r="A26" s="66"/>
      <c r="B26" s="66"/>
      <c r="C26" s="9" t="s">
        <v>35</v>
      </c>
      <c r="D26" s="66"/>
      <c r="E26" s="66"/>
      <c r="F26" s="8">
        <v>761.5</v>
      </c>
      <c r="G26" s="8">
        <v>76.150000000000006</v>
      </c>
    </row>
    <row r="27" spans="1:16" s="15" customFormat="1" ht="11.25">
      <c r="A27" s="8">
        <v>19</v>
      </c>
      <c r="B27" s="8" t="s">
        <v>40</v>
      </c>
      <c r="C27" s="9" t="s">
        <v>37</v>
      </c>
      <c r="D27" s="8" t="s">
        <v>5</v>
      </c>
      <c r="E27" s="8">
        <v>6</v>
      </c>
      <c r="F27" s="8">
        <v>312</v>
      </c>
      <c r="G27" s="8"/>
    </row>
    <row r="28" spans="1:16" s="15" customFormat="1" ht="11.25">
      <c r="A28" s="65">
        <v>20</v>
      </c>
      <c r="B28" s="8" t="s">
        <v>39</v>
      </c>
      <c r="C28" s="9" t="s">
        <v>38</v>
      </c>
      <c r="D28" s="8" t="s">
        <v>5</v>
      </c>
      <c r="E28" s="8">
        <v>7</v>
      </c>
      <c r="F28" s="8">
        <v>8997</v>
      </c>
      <c r="G28" s="8">
        <v>8997</v>
      </c>
    </row>
    <row r="29" spans="1:16" s="22" customFormat="1" ht="11.25">
      <c r="A29" s="66"/>
      <c r="B29" s="21" t="s">
        <v>42</v>
      </c>
      <c r="C29" s="20" t="s">
        <v>41</v>
      </c>
      <c r="D29" s="21" t="s">
        <v>5</v>
      </c>
      <c r="E29" s="21">
        <v>8</v>
      </c>
      <c r="F29" s="21">
        <v>1200</v>
      </c>
      <c r="G29" s="8">
        <v>1200</v>
      </c>
      <c r="H29" s="15"/>
      <c r="I29" s="15"/>
      <c r="J29" s="15"/>
      <c r="K29" s="15"/>
      <c r="L29" s="15"/>
      <c r="M29" s="15"/>
      <c r="N29" s="15"/>
      <c r="O29" s="15"/>
      <c r="P29" s="15"/>
    </row>
    <row r="30" spans="1:16" s="22" customFormat="1" ht="11.25">
      <c r="A30" s="8">
        <v>21</v>
      </c>
      <c r="B30" s="21" t="s">
        <v>39</v>
      </c>
      <c r="C30" s="20" t="s">
        <v>43</v>
      </c>
      <c r="D30" s="21" t="s">
        <v>5</v>
      </c>
      <c r="E30" s="21">
        <v>9</v>
      </c>
      <c r="F30" s="21">
        <v>240</v>
      </c>
      <c r="G30" s="8">
        <v>240</v>
      </c>
      <c r="H30" s="15"/>
      <c r="I30" s="15"/>
      <c r="J30" s="15"/>
      <c r="K30" s="15"/>
      <c r="L30" s="15"/>
      <c r="M30" s="15"/>
      <c r="N30" s="15"/>
      <c r="O30" s="15"/>
      <c r="P30" s="15"/>
    </row>
    <row r="31" spans="1:16" s="15" customFormat="1" ht="22.5">
      <c r="A31" s="8">
        <v>22</v>
      </c>
      <c r="B31" s="8" t="s">
        <v>44</v>
      </c>
      <c r="C31" s="12" t="s">
        <v>45</v>
      </c>
      <c r="D31" s="8" t="s">
        <v>5</v>
      </c>
      <c r="E31" s="8">
        <v>10</v>
      </c>
      <c r="F31" s="8">
        <v>9950</v>
      </c>
      <c r="G31" s="8">
        <v>9950</v>
      </c>
    </row>
    <row r="32" spans="1:16" s="15" customFormat="1" ht="22.5">
      <c r="A32" s="8">
        <v>23</v>
      </c>
      <c r="B32" s="8" t="s">
        <v>49</v>
      </c>
      <c r="C32" s="12" t="s">
        <v>48</v>
      </c>
      <c r="D32" s="8" t="s">
        <v>5</v>
      </c>
      <c r="E32" s="8">
        <v>11</v>
      </c>
      <c r="F32" s="8">
        <v>840</v>
      </c>
      <c r="G32" s="8">
        <v>0</v>
      </c>
    </row>
    <row r="33" spans="1:7" s="15" customFormat="1" ht="22.5">
      <c r="A33" s="8">
        <v>24</v>
      </c>
      <c r="B33" s="8" t="s">
        <v>42</v>
      </c>
      <c r="C33" s="12" t="s">
        <v>50</v>
      </c>
      <c r="D33" s="8" t="s">
        <v>5</v>
      </c>
      <c r="E33" s="8">
        <v>12</v>
      </c>
      <c r="F33" s="8">
        <v>350</v>
      </c>
      <c r="G33" s="8">
        <v>350</v>
      </c>
    </row>
    <row r="34" spans="1:7" s="15" customFormat="1" ht="11.25">
      <c r="A34" s="8">
        <v>25</v>
      </c>
      <c r="B34" s="8" t="s">
        <v>52</v>
      </c>
      <c r="C34" s="9" t="s">
        <v>51</v>
      </c>
      <c r="D34" s="8" t="s">
        <v>9</v>
      </c>
      <c r="E34" s="8">
        <v>13</v>
      </c>
      <c r="F34" s="8">
        <v>18500</v>
      </c>
      <c r="G34" s="8"/>
    </row>
    <row r="35" spans="1:7" s="15" customFormat="1" ht="11.25">
      <c r="A35" s="8">
        <v>26</v>
      </c>
      <c r="B35" s="8" t="s">
        <v>52</v>
      </c>
      <c r="C35" s="9" t="s">
        <v>53</v>
      </c>
      <c r="D35" s="8" t="s">
        <v>9</v>
      </c>
      <c r="E35" s="8">
        <v>14</v>
      </c>
      <c r="F35" s="8">
        <v>9000</v>
      </c>
      <c r="G35" s="8">
        <v>9000</v>
      </c>
    </row>
    <row r="36" spans="1:7" s="15" customFormat="1" ht="11.25">
      <c r="A36" s="8">
        <v>27</v>
      </c>
      <c r="B36" s="8" t="s">
        <v>55</v>
      </c>
      <c r="C36" s="9" t="s">
        <v>54</v>
      </c>
      <c r="D36" s="8" t="s">
        <v>9</v>
      </c>
      <c r="E36" s="8">
        <v>15</v>
      </c>
      <c r="F36" s="8">
        <v>794</v>
      </c>
      <c r="G36" s="8">
        <v>794</v>
      </c>
    </row>
    <row r="37" spans="1:7" s="15" customFormat="1" ht="22.5">
      <c r="A37" s="65">
        <v>28</v>
      </c>
      <c r="B37" s="65" t="s">
        <v>42</v>
      </c>
      <c r="C37" s="12" t="s">
        <v>56</v>
      </c>
      <c r="D37" s="65" t="s">
        <v>5</v>
      </c>
      <c r="E37" s="65">
        <v>16</v>
      </c>
      <c r="F37" s="8">
        <v>120</v>
      </c>
      <c r="G37" s="65">
        <v>4246.1000000000004</v>
      </c>
    </row>
    <row r="38" spans="1:7" s="15" customFormat="1" ht="33.75">
      <c r="A38" s="73"/>
      <c r="B38" s="73"/>
      <c r="C38" s="12" t="s">
        <v>57</v>
      </c>
      <c r="D38" s="73"/>
      <c r="E38" s="73"/>
      <c r="F38" s="8">
        <v>2122.5</v>
      </c>
      <c r="G38" s="73"/>
    </row>
    <row r="39" spans="1:7" s="15" customFormat="1" ht="11.25">
      <c r="A39" s="73"/>
      <c r="B39" s="73"/>
      <c r="C39" s="9" t="s">
        <v>58</v>
      </c>
      <c r="D39" s="73"/>
      <c r="E39" s="73"/>
      <c r="F39" s="8">
        <v>1670</v>
      </c>
      <c r="G39" s="73"/>
    </row>
    <row r="40" spans="1:7" s="15" customFormat="1" ht="22.5">
      <c r="A40" s="73"/>
      <c r="B40" s="73"/>
      <c r="C40" s="12" t="s">
        <v>59</v>
      </c>
      <c r="D40" s="73"/>
      <c r="E40" s="73"/>
      <c r="F40" s="8">
        <v>1470</v>
      </c>
      <c r="G40" s="73"/>
    </row>
    <row r="41" spans="1:7" s="15" customFormat="1" ht="11.25">
      <c r="A41" s="73"/>
      <c r="B41" s="73"/>
      <c r="C41" s="9" t="s">
        <v>60</v>
      </c>
      <c r="D41" s="73"/>
      <c r="E41" s="73"/>
      <c r="F41" s="8">
        <v>200</v>
      </c>
      <c r="G41" s="73"/>
    </row>
    <row r="42" spans="1:7" s="15" customFormat="1" ht="11.25">
      <c r="A42" s="73"/>
      <c r="B42" s="73"/>
      <c r="C42" s="9" t="s">
        <v>61</v>
      </c>
      <c r="D42" s="73"/>
      <c r="E42" s="73"/>
      <c r="F42" s="8">
        <v>240</v>
      </c>
      <c r="G42" s="73"/>
    </row>
    <row r="43" spans="1:7" s="15" customFormat="1" ht="22.5">
      <c r="A43" s="73"/>
      <c r="B43" s="73"/>
      <c r="C43" s="12" t="s">
        <v>62</v>
      </c>
      <c r="D43" s="73"/>
      <c r="E43" s="73"/>
      <c r="F43" s="8">
        <v>2418</v>
      </c>
      <c r="G43" s="73"/>
    </row>
    <row r="44" spans="1:7" s="15" customFormat="1" ht="33.75">
      <c r="A44" s="66"/>
      <c r="B44" s="66"/>
      <c r="C44" s="12" t="s">
        <v>63</v>
      </c>
      <c r="D44" s="66"/>
      <c r="E44" s="66"/>
      <c r="F44" s="8">
        <v>1650</v>
      </c>
      <c r="G44" s="66"/>
    </row>
    <row r="45" spans="1:7" s="15" customFormat="1" ht="22.5">
      <c r="A45" s="8">
        <v>29</v>
      </c>
      <c r="B45" s="8" t="s">
        <v>65</v>
      </c>
      <c r="C45" s="12" t="s">
        <v>64</v>
      </c>
      <c r="D45" s="8" t="s">
        <v>5</v>
      </c>
      <c r="E45" s="8">
        <v>17</v>
      </c>
      <c r="F45" s="8">
        <v>4000</v>
      </c>
      <c r="G45" s="8">
        <v>157</v>
      </c>
    </row>
    <row r="46" spans="1:7" s="15" customFormat="1" ht="11.25">
      <c r="A46" s="8">
        <v>30</v>
      </c>
      <c r="B46" s="65" t="s">
        <v>68</v>
      </c>
      <c r="C46" s="9" t="s">
        <v>66</v>
      </c>
      <c r="D46" s="65" t="s">
        <v>5</v>
      </c>
      <c r="E46" s="65">
        <v>18</v>
      </c>
      <c r="F46" s="8">
        <v>126</v>
      </c>
      <c r="G46" s="8">
        <v>126</v>
      </c>
    </row>
    <row r="47" spans="1:7" s="15" customFormat="1" ht="11.25">
      <c r="A47" s="8">
        <v>31</v>
      </c>
      <c r="B47" s="66"/>
      <c r="C47" s="9" t="s">
        <v>67</v>
      </c>
      <c r="D47" s="66"/>
      <c r="E47" s="66"/>
      <c r="F47" s="8">
        <v>27</v>
      </c>
      <c r="G47" s="8">
        <v>27</v>
      </c>
    </row>
    <row r="48" spans="1:7" s="15" customFormat="1" ht="22.5">
      <c r="A48" s="8">
        <v>32</v>
      </c>
      <c r="B48" s="8" t="s">
        <v>69</v>
      </c>
      <c r="C48" s="12" t="s">
        <v>70</v>
      </c>
      <c r="D48" s="8" t="s">
        <v>5</v>
      </c>
      <c r="E48" s="8">
        <v>19</v>
      </c>
      <c r="F48" s="8">
        <v>660</v>
      </c>
      <c r="G48" s="8">
        <v>0</v>
      </c>
    </row>
    <row r="49" spans="1:16" s="15" customFormat="1" ht="22.5">
      <c r="A49" s="65">
        <v>33</v>
      </c>
      <c r="B49" s="65" t="s">
        <v>73</v>
      </c>
      <c r="C49" s="12" t="s">
        <v>71</v>
      </c>
      <c r="D49" s="65" t="s">
        <v>5</v>
      </c>
      <c r="E49" s="65">
        <v>20</v>
      </c>
      <c r="F49" s="8">
        <v>6000</v>
      </c>
      <c r="G49" s="8">
        <v>0</v>
      </c>
    </row>
    <row r="50" spans="1:16" s="15" customFormat="1" ht="33.75">
      <c r="A50" s="66"/>
      <c r="B50" s="66"/>
      <c r="C50" s="12" t="s">
        <v>72</v>
      </c>
      <c r="D50" s="66"/>
      <c r="E50" s="66"/>
      <c r="F50" s="8">
        <v>6000</v>
      </c>
      <c r="G50" s="8">
        <v>0</v>
      </c>
      <c r="H50" s="2"/>
      <c r="I50" s="2"/>
      <c r="J50" s="2"/>
      <c r="K50" s="2"/>
      <c r="L50" s="2"/>
      <c r="M50" s="2"/>
      <c r="N50" s="2"/>
      <c r="O50" s="2"/>
      <c r="P50" s="2"/>
    </row>
    <row r="51" spans="1:16" s="15" customFormat="1">
      <c r="A51" s="8">
        <v>34</v>
      </c>
      <c r="B51" s="8" t="s">
        <v>75</v>
      </c>
      <c r="C51" s="8" t="s">
        <v>74</v>
      </c>
      <c r="D51" s="8" t="s">
        <v>9</v>
      </c>
      <c r="E51" s="8">
        <v>21</v>
      </c>
      <c r="F51" s="8">
        <v>3340</v>
      </c>
      <c r="G51" s="8">
        <v>3340</v>
      </c>
      <c r="H51" s="2"/>
      <c r="I51" s="2"/>
      <c r="J51" s="2"/>
      <c r="K51" s="2"/>
      <c r="L51" s="2"/>
      <c r="M51" s="2"/>
      <c r="N51" s="2"/>
      <c r="O51" s="2"/>
      <c r="P51" s="2"/>
    </row>
    <row r="52" spans="1:16" s="15" customFormat="1" ht="22.5">
      <c r="A52" s="8">
        <v>35</v>
      </c>
      <c r="B52" s="8" t="s">
        <v>77</v>
      </c>
      <c r="C52" s="12" t="s">
        <v>76</v>
      </c>
      <c r="D52" s="8" t="s">
        <v>5</v>
      </c>
      <c r="E52" s="8">
        <v>22</v>
      </c>
      <c r="F52" s="8">
        <v>2000</v>
      </c>
      <c r="G52" s="14">
        <v>100</v>
      </c>
      <c r="H52" s="2"/>
      <c r="I52" s="2"/>
      <c r="J52" s="2"/>
      <c r="K52" s="2"/>
      <c r="L52" s="2"/>
      <c r="M52" s="2"/>
      <c r="N52" s="2"/>
      <c r="O52" s="2"/>
      <c r="P52" s="2"/>
    </row>
    <row r="53" spans="1:16" s="15" customFormat="1" ht="22.5">
      <c r="A53" s="8">
        <v>36</v>
      </c>
      <c r="B53" s="13" t="s">
        <v>79</v>
      </c>
      <c r="C53" s="12" t="s">
        <v>78</v>
      </c>
      <c r="D53" s="8" t="s">
        <v>4</v>
      </c>
      <c r="E53" s="8">
        <v>23</v>
      </c>
      <c r="F53" s="8">
        <v>10180</v>
      </c>
      <c r="G53" s="8"/>
      <c r="H53" s="2"/>
      <c r="I53" s="2"/>
      <c r="J53" s="2"/>
      <c r="K53" s="2"/>
      <c r="L53" s="2"/>
      <c r="M53" s="2"/>
      <c r="N53" s="2"/>
      <c r="O53" s="2"/>
      <c r="P53" s="2"/>
    </row>
    <row r="54" spans="1:16" s="15" customFormat="1">
      <c r="A54" s="8">
        <v>37</v>
      </c>
      <c r="B54" s="8" t="s">
        <v>80</v>
      </c>
      <c r="C54" s="9" t="s">
        <v>33</v>
      </c>
      <c r="D54" s="8" t="s">
        <v>5</v>
      </c>
      <c r="E54" s="8">
        <v>24</v>
      </c>
      <c r="F54" s="8">
        <v>400</v>
      </c>
      <c r="G54" s="8">
        <v>80</v>
      </c>
      <c r="H54" s="2"/>
      <c r="I54" s="2"/>
      <c r="J54" s="2"/>
      <c r="K54" s="2"/>
      <c r="L54" s="2"/>
      <c r="M54" s="2"/>
      <c r="N54" s="2"/>
      <c r="O54" s="2"/>
      <c r="P54" s="2"/>
    </row>
    <row r="55" spans="1:16" s="15" customFormat="1">
      <c r="A55" s="8">
        <v>38</v>
      </c>
      <c r="B55" s="8" t="s">
        <v>81</v>
      </c>
      <c r="C55" s="9" t="s">
        <v>61</v>
      </c>
      <c r="D55" s="8" t="s">
        <v>5</v>
      </c>
      <c r="E55" s="8">
        <v>25</v>
      </c>
      <c r="F55" s="8">
        <v>1155</v>
      </c>
      <c r="G55" s="8">
        <v>537.5</v>
      </c>
      <c r="H55" s="2"/>
      <c r="I55" s="2"/>
      <c r="J55" s="2"/>
      <c r="K55" s="2"/>
      <c r="L55" s="2"/>
      <c r="M55" s="2"/>
      <c r="N55" s="2"/>
      <c r="O55" s="2"/>
      <c r="P55" s="2"/>
    </row>
    <row r="56" spans="1:16" s="15" customFormat="1">
      <c r="A56" s="8">
        <v>39</v>
      </c>
      <c r="B56" s="8" t="s">
        <v>82</v>
      </c>
      <c r="C56" s="9" t="s">
        <v>41</v>
      </c>
      <c r="D56" s="8" t="s">
        <v>5</v>
      </c>
      <c r="E56" s="8">
        <v>26</v>
      </c>
      <c r="F56" s="8">
        <v>835</v>
      </c>
      <c r="G56" s="8">
        <v>835</v>
      </c>
      <c r="H56" s="2"/>
      <c r="I56" s="2"/>
      <c r="J56" s="2"/>
      <c r="K56" s="2"/>
      <c r="L56" s="2"/>
      <c r="M56" s="2"/>
      <c r="N56" s="2"/>
      <c r="O56" s="2"/>
      <c r="P56" s="2"/>
    </row>
    <row r="57" spans="1:16" s="15" customFormat="1">
      <c r="A57" s="8">
        <v>40</v>
      </c>
      <c r="B57" s="8" t="s">
        <v>83</v>
      </c>
      <c r="C57" s="9" t="s">
        <v>41</v>
      </c>
      <c r="D57" s="8" t="s">
        <v>5</v>
      </c>
      <c r="E57" s="8">
        <v>27</v>
      </c>
      <c r="F57" s="8">
        <v>150</v>
      </c>
      <c r="G57" s="8">
        <v>150</v>
      </c>
      <c r="H57" s="2"/>
      <c r="I57" s="2"/>
      <c r="J57" s="2"/>
      <c r="K57" s="2"/>
      <c r="L57" s="2"/>
      <c r="M57" s="2"/>
      <c r="N57" s="2"/>
      <c r="O57" s="2"/>
      <c r="P57" s="2"/>
    </row>
    <row r="58" spans="1:16" s="15" customFormat="1" ht="33.75">
      <c r="A58" s="8">
        <v>41</v>
      </c>
      <c r="B58" s="8" t="s">
        <v>84</v>
      </c>
      <c r="C58" s="12" t="s">
        <v>85</v>
      </c>
      <c r="D58" s="8" t="s">
        <v>5</v>
      </c>
      <c r="E58" s="8">
        <v>28</v>
      </c>
      <c r="F58" s="8">
        <v>2845</v>
      </c>
      <c r="G58" s="8">
        <v>2845</v>
      </c>
      <c r="H58" s="2"/>
      <c r="I58" s="2"/>
      <c r="J58" s="2"/>
      <c r="K58" s="2"/>
      <c r="L58" s="2"/>
      <c r="M58" s="2"/>
      <c r="N58" s="2"/>
      <c r="O58" s="2"/>
      <c r="P58" s="2"/>
    </row>
    <row r="59" spans="1:16" s="15" customFormat="1" ht="22.5">
      <c r="A59" s="8">
        <v>42</v>
      </c>
      <c r="B59" s="8" t="s">
        <v>86</v>
      </c>
      <c r="C59" s="12" t="s">
        <v>78</v>
      </c>
      <c r="D59" s="8" t="s">
        <v>4</v>
      </c>
      <c r="E59" s="8">
        <v>29</v>
      </c>
      <c r="F59" s="8">
        <v>1692</v>
      </c>
      <c r="G59" s="8">
        <v>0</v>
      </c>
      <c r="H59" s="2"/>
      <c r="I59" s="2"/>
      <c r="J59" s="2"/>
      <c r="K59" s="2"/>
      <c r="L59" s="2"/>
      <c r="M59" s="2"/>
      <c r="N59" s="2"/>
      <c r="O59" s="2"/>
      <c r="P59" s="2"/>
    </row>
    <row r="60" spans="1:16" s="15" customFormat="1" ht="15.75" thickBot="1">
      <c r="A60" s="8">
        <v>43</v>
      </c>
      <c r="B60" s="8" t="s">
        <v>36</v>
      </c>
      <c r="C60" s="9" t="s">
        <v>87</v>
      </c>
      <c r="D60" s="8" t="s">
        <v>9</v>
      </c>
      <c r="E60" s="8">
        <v>30</v>
      </c>
      <c r="F60" s="8">
        <v>640</v>
      </c>
      <c r="G60" s="8">
        <v>0</v>
      </c>
      <c r="H60" s="2"/>
      <c r="I60" s="2"/>
      <c r="J60" s="2"/>
      <c r="K60" s="2"/>
      <c r="L60" s="2"/>
      <c r="M60" s="2"/>
      <c r="N60" s="2"/>
      <c r="O60" s="2"/>
      <c r="P60" s="2"/>
    </row>
    <row r="61" spans="1:16" s="24" customFormat="1" ht="16.5" thickBot="1">
      <c r="A61" s="53" t="s">
        <v>95</v>
      </c>
      <c r="B61" s="54"/>
      <c r="C61" s="54"/>
      <c r="D61" s="54"/>
      <c r="E61" s="54"/>
      <c r="F61" s="23">
        <f>SUM(F8:F60)</f>
        <v>448659.47</v>
      </c>
      <c r="G61" s="25">
        <f>SUM(G8:G60)</f>
        <v>133960.08999999997</v>
      </c>
    </row>
    <row r="64" spans="1:16" ht="15.75" thickBot="1"/>
    <row r="65" spans="1:7" ht="15" customHeight="1">
      <c r="A65" s="91" t="s">
        <v>96</v>
      </c>
      <c r="B65" s="92"/>
      <c r="C65" s="92"/>
      <c r="D65" s="92"/>
      <c r="E65" s="92"/>
      <c r="F65" s="92"/>
      <c r="G65" s="93"/>
    </row>
    <row r="66" spans="1:7" ht="15.75" customHeight="1" thickBot="1">
      <c r="A66" s="94"/>
      <c r="B66" s="95"/>
      <c r="C66" s="95"/>
      <c r="D66" s="95"/>
      <c r="E66" s="95"/>
      <c r="F66" s="95"/>
      <c r="G66" s="96"/>
    </row>
    <row r="67" spans="1:7" ht="22.5">
      <c r="A67" s="27">
        <v>1</v>
      </c>
      <c r="B67" s="28" t="s">
        <v>97</v>
      </c>
      <c r="C67" s="29" t="s">
        <v>98</v>
      </c>
      <c r="D67" s="29"/>
      <c r="E67" s="29"/>
      <c r="F67" s="30">
        <v>1000</v>
      </c>
      <c r="G67" s="30">
        <v>100</v>
      </c>
    </row>
    <row r="68" spans="1:7" ht="33.75">
      <c r="A68" s="31">
        <v>2</v>
      </c>
      <c r="B68" s="32" t="s">
        <v>99</v>
      </c>
      <c r="C68" s="59" t="s">
        <v>100</v>
      </c>
      <c r="D68" s="33"/>
      <c r="E68" s="33"/>
      <c r="F68" s="61">
        <v>2800</v>
      </c>
      <c r="G68" s="61">
        <v>1500</v>
      </c>
    </row>
    <row r="69" spans="1:7" ht="45">
      <c r="A69" s="27">
        <v>3</v>
      </c>
      <c r="B69" s="32" t="s">
        <v>101</v>
      </c>
      <c r="C69" s="60"/>
      <c r="D69" s="34"/>
      <c r="E69" s="34"/>
      <c r="F69" s="62"/>
      <c r="G69" s="62"/>
    </row>
    <row r="70" spans="1:7" ht="23.25" thickBot="1">
      <c r="A70" s="31">
        <v>4</v>
      </c>
      <c r="B70" s="35" t="s">
        <v>102</v>
      </c>
      <c r="C70" s="36" t="s">
        <v>103</v>
      </c>
      <c r="D70" s="36"/>
      <c r="E70" s="36"/>
      <c r="F70" s="37">
        <v>2300</v>
      </c>
      <c r="G70" s="37">
        <v>270</v>
      </c>
    </row>
    <row r="71" spans="1:7" ht="16.5" thickBot="1">
      <c r="A71" s="53" t="s">
        <v>95</v>
      </c>
      <c r="B71" s="54"/>
      <c r="C71" s="54"/>
      <c r="D71" s="54"/>
      <c r="E71" s="55"/>
      <c r="F71" s="38">
        <f>SUM(F67:F70)</f>
        <v>6100</v>
      </c>
      <c r="G71" s="38">
        <f>SUM(G67:G70)</f>
        <v>1870</v>
      </c>
    </row>
    <row r="72" spans="1:7" ht="15.75" thickBot="1">
      <c r="A72" s="39"/>
      <c r="B72" s="39"/>
      <c r="C72" s="39"/>
      <c r="D72" s="39"/>
      <c r="E72" s="39"/>
      <c r="F72" s="39"/>
      <c r="G72" s="39"/>
    </row>
    <row r="73" spans="1:7" ht="18" customHeight="1">
      <c r="A73" s="63" t="s">
        <v>104</v>
      </c>
      <c r="B73" s="64"/>
      <c r="C73" s="64"/>
      <c r="D73" s="64"/>
      <c r="E73" s="64"/>
      <c r="F73" s="64"/>
      <c r="G73" s="64"/>
    </row>
    <row r="74" spans="1:7">
      <c r="A74" s="31">
        <v>1</v>
      </c>
      <c r="B74" s="40" t="s">
        <v>105</v>
      </c>
      <c r="C74" s="41" t="s">
        <v>106</v>
      </c>
      <c r="D74" s="41"/>
      <c r="E74" s="41"/>
      <c r="F74" s="42">
        <v>174000</v>
      </c>
      <c r="G74" s="37">
        <v>35660.61</v>
      </c>
    </row>
    <row r="75" spans="1:7">
      <c r="A75" s="43">
        <v>2</v>
      </c>
      <c r="B75" s="44" t="s">
        <v>107</v>
      </c>
      <c r="C75" s="45"/>
      <c r="D75" s="45"/>
      <c r="E75" s="45"/>
      <c r="F75" s="37">
        <v>1460</v>
      </c>
      <c r="G75" s="37">
        <v>154.19999999999999</v>
      </c>
    </row>
    <row r="76" spans="1:7" ht="23.25" thickBot="1">
      <c r="A76" s="46">
        <v>3</v>
      </c>
      <c r="B76" s="47" t="s">
        <v>108</v>
      </c>
      <c r="C76" s="48"/>
      <c r="D76" s="48"/>
      <c r="E76" s="48"/>
      <c r="F76" s="49">
        <v>4100</v>
      </c>
      <c r="G76" s="49">
        <v>912.36</v>
      </c>
    </row>
    <row r="77" spans="1:7" ht="16.5" thickBot="1">
      <c r="A77" s="53" t="s">
        <v>95</v>
      </c>
      <c r="B77" s="54"/>
      <c r="C77" s="54"/>
      <c r="D77" s="54"/>
      <c r="E77" s="55"/>
      <c r="F77" s="50">
        <f>SUM(F74:F76)</f>
        <v>179560</v>
      </c>
      <c r="G77" s="50">
        <f>SUM(G74:G76)</f>
        <v>36727.17</v>
      </c>
    </row>
    <row r="78" spans="1:7" ht="16.5" thickBot="1">
      <c r="A78" s="56" t="s">
        <v>109</v>
      </c>
      <c r="B78" s="57"/>
      <c r="C78" s="57"/>
      <c r="D78" s="57"/>
      <c r="E78" s="58"/>
      <c r="F78" s="51">
        <f>F61+F71+F77</f>
        <v>634319.47</v>
      </c>
      <c r="G78" s="52">
        <f>G61+G71+G77</f>
        <v>172557.25999999995</v>
      </c>
    </row>
  </sheetData>
  <mergeCells count="36">
    <mergeCell ref="A65:G66"/>
    <mergeCell ref="A61:E61"/>
    <mergeCell ref="B25:B26"/>
    <mergeCell ref="B37:B44"/>
    <mergeCell ref="B46:B47"/>
    <mergeCell ref="A25:A26"/>
    <mergeCell ref="A28:A29"/>
    <mergeCell ref="D49:D50"/>
    <mergeCell ref="E49:E50"/>
    <mergeCell ref="D46:D47"/>
    <mergeCell ref="E46:E47"/>
    <mergeCell ref="A37:A44"/>
    <mergeCell ref="D37:D44"/>
    <mergeCell ref="E37:E44"/>
    <mergeCell ref="B49:B50"/>
    <mergeCell ref="D25:D26"/>
    <mergeCell ref="A1:G1"/>
    <mergeCell ref="A2:G2"/>
    <mergeCell ref="A3:A7"/>
    <mergeCell ref="B3:B7"/>
    <mergeCell ref="D3:D7"/>
    <mergeCell ref="G4:G7"/>
    <mergeCell ref="E4:E7"/>
    <mergeCell ref="A49:A50"/>
    <mergeCell ref="C3:C7"/>
    <mergeCell ref="E3:G3"/>
    <mergeCell ref="G37:G44"/>
    <mergeCell ref="F4:F7"/>
    <mergeCell ref="E25:E26"/>
    <mergeCell ref="A77:E77"/>
    <mergeCell ref="A78:E78"/>
    <mergeCell ref="C68:C69"/>
    <mergeCell ref="F68:F69"/>
    <mergeCell ref="G68:G69"/>
    <mergeCell ref="A71:E71"/>
    <mergeCell ref="A73:G7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2024-04-15T12:05:36Z</dcterms:modified>
</cp:coreProperties>
</file>