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7" i="1" l="1"/>
  <c r="F86" i="1"/>
  <c r="G87" i="1" l="1"/>
  <c r="G71" i="1" l="1"/>
  <c r="F71" i="1"/>
  <c r="G86" i="1" l="1"/>
  <c r="G80" i="1"/>
  <c r="F80" i="1"/>
</calcChain>
</file>

<file path=xl/sharedStrings.xml><?xml version="1.0" encoding="utf-8"?>
<sst xmlns="http://schemas.openxmlformats.org/spreadsheetml/2006/main" count="194" uniqueCount="119">
  <si>
    <t>შესყიდვის ობიექტის დასახელება</t>
  </si>
  <si>
    <t>შესყიდვის საშუალება</t>
  </si>
  <si>
    <t>ჯამური ღირებულება</t>
  </si>
  <si>
    <t>კარტრიჯ(ებ)ი</t>
  </si>
  <si>
    <t>შპს "იუ-ჯი-თი"</t>
  </si>
  <si>
    <t>კონ</t>
  </si>
  <si>
    <t>სატელეფონო მომსახურება</t>
  </si>
  <si>
    <t>შპს ,,მაგთიკომი"</t>
  </si>
  <si>
    <t>სატრანსპორტო საშუალებებისათვის სადაზღვევო მომსახურება</t>
  </si>
  <si>
    <t>სს ‘’ნიუ ვიჟენ დაზღვევა’’</t>
  </si>
  <si>
    <t>სატრანსპორტო საშუალებებისა და მათთან დაკავშირებული მოწყობილობების შეკეთება ტექნიკური მომსახურება</t>
  </si>
  <si>
    <t>შპს ,,თი-ბი-ეი თეგეტა“</t>
  </si>
  <si>
    <t>გ.შ</t>
  </si>
  <si>
    <t>საწვავი</t>
  </si>
  <si>
    <t>შპს რომპეტროლ საქართველო</t>
  </si>
  <si>
    <t>ევროდიზელი</t>
  </si>
  <si>
    <t>შპს „სან პეტროლიუმ ჯორჯია''</t>
  </si>
  <si>
    <t>ინტერნეტმომსახურებები</t>
  </si>
  <si>
    <t>შპს „გრინტვ“</t>
  </si>
  <si>
    <t>ე.ტ</t>
  </si>
  <si>
    <t>ძრავის ზეთი</t>
  </si>
  <si>
    <t>შპს „თეგეტა მოტორსი“</t>
  </si>
  <si>
    <t>ფილტრი ზეთის</t>
  </si>
  <si>
    <t>შპს ”ტელეკომ 1”</t>
  </si>
  <si>
    <t>საფოსტო-საკურიერო მომსახურება</t>
  </si>
  <si>
    <t>შპს „საქართველოს ფოსტა“</t>
  </si>
  <si>
    <t>საფელდეგერო მომსახურება</t>
  </si>
  <si>
    <t>წყლის დისპენსერები</t>
  </si>
  <si>
    <t>შპს „ ნამი 8“</t>
  </si>
  <si>
    <t>ხილი, ბოსტნეული და მონათესავე პროდუქტები</t>
  </si>
  <si>
    <t>შპს ,,ტარიელი“</t>
  </si>
  <si>
    <t>გ.შ.</t>
  </si>
  <si>
    <t>სხვადასხვა საკვები პროდუქტი</t>
  </si>
  <si>
    <t>სასმელები, თამბაქო და მონათესავე პროდუქტები</t>
  </si>
  <si>
    <t>ბუნებრივი წყალი</t>
  </si>
  <si>
    <t>გაზეთები</t>
  </si>
  <si>
    <t>შ.პ.ს. ,,ექსპრესი ბათუმი“</t>
  </si>
  <si>
    <t>ტექნიკური შემოწმება, ანალიზი და საკონსულტაციო მომსახურებები</t>
  </si>
  <si>
    <t>შპს ,,დიაგნოსტიკა აჭარა“</t>
  </si>
  <si>
    <t>შ.პ.ს. ,,ბაინდერი“</t>
  </si>
  <si>
    <t>გასანათებელი მოწყობილობები და ელექტრონათურები</t>
  </si>
  <si>
    <t>საოჯახო ტექნიკა</t>
  </si>
  <si>
    <t>ტელევიზორის სამაგრი</t>
  </si>
  <si>
    <t>შპს. ,,სინათლე“</t>
  </si>
  <si>
    <t>სატრანსპორტო საშუალების და მათთან დაკავშირებული მოწყობილობების შეკეთება</t>
  </si>
  <si>
    <t>შპს ,,ჯეო-ავტო“</t>
  </si>
  <si>
    <t>აკუმულატორები</t>
  </si>
  <si>
    <t>ინდ/მ. ,,გიორგი ჩერნიკი“</t>
  </si>
  <si>
    <t>შენობის მოწყობილობების შეკეთება და ტექნიკური მომსახურება</t>
  </si>
  <si>
    <t>შპს ,,EMI“</t>
  </si>
  <si>
    <t>შპს ,,მატექს ჯორჯია“</t>
  </si>
  <si>
    <t>სარეგისტრაციო ჟურნალი</t>
  </si>
  <si>
    <t>შ.პ.ს. ,,პოლიგრაფ-სერვისი“</t>
  </si>
  <si>
    <t>შპს „ტელეიმედი”</t>
  </si>
  <si>
    <t>საინფორმაციო სფეროში მომსახურება</t>
  </si>
  <si>
    <t>ინდ. მ. „თემურ ანანიძე“</t>
  </si>
  <si>
    <t>კომპიუტერული მოწყობილობები და აქსესუარები</t>
  </si>
  <si>
    <t>შპს ,,ნიუტეჩ“</t>
  </si>
  <si>
    <t>ინდ. მ. ,,ბადრი გორაძე”</t>
  </si>
  <si>
    <t>შპს “იუ-ჯი-თი”</t>
  </si>
  <si>
    <t>საინფორმაციო-საძიებო სისტემა ,,კოდექსი 365”-ის ქსელური ვერსიით მომსახურება</t>
  </si>
  <si>
    <t>პრინტერი</t>
  </si>
  <si>
    <t>კარტრიჯი</t>
  </si>
  <si>
    <t>შპს ,,ნათება პირველი“</t>
  </si>
  <si>
    <t>სამუშაო ტანსაცმელი, სპეცტანსაცმელი და აქსესუარები</t>
  </si>
  <si>
    <t>ელექტროენერგიის გამანაწილებელი და საკონტროლო აპარატურა</t>
  </si>
  <si>
    <t>იზოლირებული მავთული და კაბელი</t>
  </si>
  <si>
    <t>ელექტრომოწყობილობები და აპარატურა</t>
  </si>
  <si>
    <t>სამშენებლო მასალები და დამხმარე სამშენებლო მასალები</t>
  </si>
  <si>
    <t>ბეჭდვა და მასთან დაკავშირებული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</si>
  <si>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</si>
  <si>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ხელსაწყოები, საკეტები, გასაღებები, ანჯამები, დამჭერები, ჯაჭვები და ზამბარები /რესორები</t>
  </si>
  <si>
    <t>ინდივიდუალური და დამხმარე მოწყობილობები</t>
  </si>
  <si>
    <t>შპს ,,არდიექსი“</t>
  </si>
  <si>
    <t>შპს „ნოვი სტილი ჯორჯია“</t>
  </si>
  <si>
    <t>სავარძლები</t>
  </si>
  <si>
    <t>ქსოვილის ნივთები</t>
  </si>
  <si>
    <t>შ.პ.ს. ,,არტ დეკორე“</t>
  </si>
  <si>
    <t>შპს ,,ნიუტექი“</t>
  </si>
  <si>
    <t>თანამშრომელთა აღრიცხვის პროგრამა</t>
  </si>
  <si>
    <t>შ.პ.ს. ,,თეგი“</t>
  </si>
  <si>
    <t>პერსონალური კომპიუტერების, საოფისე აპარატურის შეკეთება</t>
  </si>
  <si>
    <t>შპს ,,პრინტერონი“</t>
  </si>
  <si>
    <t>შენობის სახურავის სამშენებლო-სარემონტო სამუშაოები</t>
  </si>
  <si>
    <t>ფ/პ „მალხაზ ზოიძე“</t>
  </si>
  <si>
    <t>შპს ბედი.ჯი</t>
  </si>
  <si>
    <t>(სოფლის მეურნეობისა და ბაღჩეული პროდუქტები</t>
  </si>
  <si>
    <t>სამკაულები, საათები და მონათესავე ნივთები</t>
  </si>
  <si>
    <t>ინდ. მ/ ,,დიანა დევაძე“</t>
  </si>
  <si>
    <t>ინდ. მ. ,,თემური ბიწკინაშვილი“</t>
  </si>
  <si>
    <t>ინდ. მ. ,,შოთა ლაკლაკიშვილი“</t>
  </si>
  <si>
    <t>ბეიჯი</t>
  </si>
  <si>
    <t>დროშის სამაგრი</t>
  </si>
  <si>
    <t>შპს ,,კალა პრინტი“</t>
  </si>
  <si>
    <t>შპს ,,გორგია“</t>
  </si>
  <si>
    <t>სტრუქტურული მასალები</t>
  </si>
  <si>
    <t>ელემენტები</t>
  </si>
  <si>
    <t>ინფორმაცია</t>
  </si>
  <si>
    <t>№</t>
  </si>
  <si>
    <t>მიმწოდებლის დასახელება</t>
  </si>
  <si>
    <t>დადებული ხელშეკრულების</t>
  </si>
  <si>
    <t>ნომერი (№)</t>
  </si>
  <si>
    <t>გახარჯული (გადახდილი) თანხა</t>
  </si>
  <si>
    <t>ჯამი:</t>
  </si>
  <si>
    <t>ნორმატიული აქტის საფუძველზე და ხელშეკრულების გარეშე განხორციელებული სახელმწიფო შესყიდვები</t>
  </si>
  <si>
    <t>სსიპ ,,სახელმწიფო შესყიდვების სააგენტო"</t>
  </si>
  <si>
    <t>სატენდერო მოსაკრებელი</t>
  </si>
  <si>
    <t xml:space="preserve">საკანონმდებლო მაცნე </t>
  </si>
  <si>
    <t>კანონებისა და ნორმატიული აქტების გამოქვეყნება</t>
  </si>
  <si>
    <t>საკანონმდებლო მაცნეს ვებგვერდით სარგებლობის უფლების შესყიდვა</t>
  </si>
  <si>
    <t>სსიპ ,,სახ. სერვის. განვ. სააგენტო“</t>
  </si>
  <si>
    <t xml:space="preserve">მძღოლთა მინდობ-ბი აპოსტელი </t>
  </si>
  <si>
    <t>2025 წლის 3 თვეში განხორციელებული სახელმწიფო შესყიდვების შესახებ</t>
  </si>
  <si>
    <t>შესყიდვები, რომლებზეც არ ვრცელდება კანონი ,,სახელმწიფო შესყიდვების შესახებ“</t>
  </si>
  <si>
    <t>ელექტროენერგია</t>
  </si>
  <si>
    <t>ეპ ჯორჯია</t>
  </si>
  <si>
    <t>112- ზე გადახდები</t>
  </si>
  <si>
    <t>სანდასუფთავების მოსაკრებელი</t>
  </si>
  <si>
    <t>სულ ჯამი: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</si>
</sst>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);\-#,##0"/>
  </numFmts>
  <fonts count="27">
    <font>
      <sz val="11"/>
      <color theme="1"/>
      <name val="Calibri"/>
      <family val="2"/>
      <scheme val="minor"/>
    </font>
    <font>
      <sz val="8"/>
      <color theme="1"/>
      <name val="Sylfaen"/>
      <family val="1"/>
    </font>
    <font>
      <sz val="8"/>
      <name val="Sylfaen"/>
      <family val="1"/>
    </font>
    <font>
      <b/>
      <sz val="11"/>
      <color theme="1"/>
      <name val="Calibri"/>
      <family val="2"/>
      <scheme val="minor"/>
    </font>
    <font>
      <b/>
      <sz val="8"/>
      <color rgb="FFFF0000"/>
      <name val="Sylfaen"/>
      <family val="1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Silfime"/>
      <charset val="204"/>
    </font>
    <font>
      <sz val="8"/>
      <color theme="1"/>
      <name val="Sylfaen"/>
      <family val="1"/>
      <charset val="204"/>
    </font>
    <font>
      <sz val="8"/>
      <name val="Sylfaen"/>
      <family val="1"/>
      <charset val="204"/>
    </font>
    <font>
      <sz val="8"/>
      <name val="Sylfaen"/>
      <family val="2"/>
    </font>
    <font>
      <b/>
      <sz val="8"/>
      <color theme="1"/>
      <name val="Sylfaen"/>
      <family val="1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scheme val="minor"/>
    </font>
    <font>
      <b/>
      <sz val="9"/>
      <name val="Calibri"/>
      <family val="2"/>
    </font>
    <font>
      <b/>
      <sz val="9"/>
      <name val="Sylfaen"/>
      <family val="1"/>
      <charset val="204"/>
    </font>
    <font>
      <b/>
      <sz val="9"/>
      <name val="Sylfaen"/>
      <family val="1"/>
    </font>
    <font>
      <b/>
      <sz val="9"/>
      <name val="AcadNusx"/>
    </font>
    <font>
      <b/>
      <sz val="9"/>
      <color theme="1"/>
      <name val="Sylfae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8"/>
      <name val="Arial"/>
      <family val="2"/>
    </font>
    <font>
      <b/>
      <sz val="12"/>
      <name val="Sylfaen"/>
      <family val="1"/>
      <charset val="204"/>
    </font>
    <font>
      <sz val="8"/>
      <name val="AcadNusx"/>
    </font>
    <font>
      <sz val="7"/>
      <name val="Sylfaen"/>
      <family val="1"/>
      <charset val="204"/>
    </font>
    <font>
      <sz val="7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0" xfId="0" applyFill="1"/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20" fillId="0" borderId="2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/>
    </xf>
    <xf numFmtId="0" fontId="7" fillId="0" borderId="3" xfId="0" applyFont="1" applyFill="1" applyBorder="1"/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26" fillId="0" borderId="26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164" fontId="10" fillId="0" borderId="19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/>
    </xf>
    <xf numFmtId="0" fontId="21" fillId="0" borderId="20" xfId="0" applyNumberFormat="1" applyFont="1" applyFill="1" applyBorder="1" applyAlignment="1">
      <alignment horizontal="center" vertical="center" wrapText="1"/>
    </xf>
    <xf numFmtId="0" fontId="21" fillId="0" borderId="21" xfId="0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5" fillId="2" borderId="5" xfId="0" applyNumberFormat="1" applyFont="1" applyFill="1" applyBorder="1" applyAlignment="1">
      <alignment horizontal="center" vertical="center" wrapText="1"/>
    </xf>
    <xf numFmtId="0" fontId="15" fillId="2" borderId="6" xfId="0" applyNumberFormat="1" applyFont="1" applyFill="1" applyBorder="1" applyAlignment="1">
      <alignment horizontal="center" vertical="center" wrapText="1"/>
    </xf>
    <xf numFmtId="0" fontId="15" fillId="2" borderId="7" xfId="0" applyNumberFormat="1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textRotation="90" wrapText="1"/>
    </xf>
    <xf numFmtId="0" fontId="16" fillId="2" borderId="12" xfId="0" applyFont="1" applyFill="1" applyBorder="1" applyAlignment="1">
      <alignment horizontal="center" vertical="center" textRotation="90" wrapText="1"/>
    </xf>
    <xf numFmtId="0" fontId="16" fillId="2" borderId="13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5" fillId="2" borderId="8" xfId="0" applyNumberFormat="1" applyFont="1" applyFill="1" applyBorder="1" applyAlignment="1">
      <alignment horizontal="center" vertical="center" wrapText="1"/>
    </xf>
    <xf numFmtId="0" fontId="15" fillId="2" borderId="9" xfId="0" applyNumberFormat="1" applyFont="1" applyFill="1" applyBorder="1" applyAlignment="1">
      <alignment horizontal="center" vertical="center" wrapText="1"/>
    </xf>
    <xf numFmtId="0" fontId="15" fillId="2" borderId="10" xfId="0" applyNumberFormat="1" applyFont="1" applyFill="1" applyBorder="1" applyAlignment="1">
      <alignment horizontal="center" vertical="center" wrapText="1"/>
    </xf>
    <xf numFmtId="0" fontId="15" fillId="2" borderId="5" xfId="0" applyNumberFormat="1" applyFont="1" applyFill="1" applyBorder="1" applyAlignment="1">
      <alignment horizontal="center" vertical="center" textRotation="90" wrapText="1"/>
    </xf>
    <xf numFmtId="0" fontId="15" fillId="2" borderId="6" xfId="0" applyNumberFormat="1" applyFont="1" applyFill="1" applyBorder="1" applyAlignment="1">
      <alignment horizontal="center" vertical="center" textRotation="90" wrapText="1"/>
    </xf>
    <xf numFmtId="0" fontId="15" fillId="2" borderId="7" xfId="0" applyNumberFormat="1" applyFont="1" applyFill="1" applyBorder="1" applyAlignment="1">
      <alignment horizontal="center" vertical="center" textRotation="90" wrapText="1"/>
    </xf>
    <xf numFmtId="0" fontId="17" fillId="2" borderId="5" xfId="0" applyFont="1" applyFill="1" applyBorder="1" applyAlignment="1">
      <alignment horizontal="center" vertical="center" textRotation="90" wrapText="1"/>
    </xf>
    <xf numFmtId="0" fontId="17" fillId="2" borderId="6" xfId="0" applyFont="1" applyFill="1" applyBorder="1" applyAlignment="1">
      <alignment horizontal="center" vertical="center" textRotation="90" wrapText="1"/>
    </xf>
    <xf numFmtId="0" fontId="17" fillId="2" borderId="7" xfId="0" applyFont="1" applyFill="1" applyBorder="1" applyAlignment="1">
      <alignment horizontal="center" vertical="center" textRotation="90" wrapText="1"/>
    </xf>
    <xf numFmtId="0" fontId="18" fillId="2" borderId="5" xfId="0" applyNumberFormat="1" applyFont="1" applyFill="1" applyBorder="1" applyAlignment="1">
      <alignment horizontal="center" vertical="center" textRotation="90" wrapText="1"/>
    </xf>
    <xf numFmtId="0" fontId="18" fillId="2" borderId="6" xfId="0" applyNumberFormat="1" applyFont="1" applyFill="1" applyBorder="1" applyAlignment="1">
      <alignment horizontal="center" vertical="center" textRotation="90" wrapText="1"/>
    </xf>
    <xf numFmtId="0" fontId="18" fillId="2" borderId="7" xfId="0" applyNumberFormat="1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abSelected="1" zoomScale="196" zoomScaleNormal="196" workbookViewId="0">
      <selection activeCell="I84" sqref="I84"/>
    </sheetView>
  </sheetViews>
  <sheetFormatPr defaultRowHeight="11.25"/>
  <cols>
    <col min="1" max="1" width="3.140625" style="6" customWidth="1"/>
    <col min="2" max="2" width="21.28515625" style="6" customWidth="1"/>
    <col min="3" max="3" width="27.140625" style="6" customWidth="1"/>
    <col min="4" max="4" width="4.7109375" style="6" customWidth="1"/>
    <col min="5" max="5" width="5.85546875" style="6" customWidth="1"/>
    <col min="6" max="16384" width="9.140625" style="6"/>
  </cols>
  <sheetData>
    <row r="1" spans="1:8" ht="18.75" customHeight="1">
      <c r="A1" s="66" t="s">
        <v>97</v>
      </c>
      <c r="B1" s="66"/>
      <c r="C1" s="66"/>
      <c r="D1" s="66"/>
      <c r="E1" s="66"/>
      <c r="F1" s="66"/>
      <c r="G1" s="66"/>
      <c r="H1" s="9"/>
    </row>
    <row r="2" spans="1:8" ht="21.75" customHeight="1" thickBot="1">
      <c r="A2" s="67" t="s">
        <v>112</v>
      </c>
      <c r="B2" s="67"/>
      <c r="C2" s="67"/>
      <c r="D2" s="67"/>
      <c r="E2" s="67"/>
      <c r="F2" s="67"/>
      <c r="G2" s="67"/>
    </row>
    <row r="3" spans="1:8" ht="53.25" customHeight="1" thickBot="1">
      <c r="A3" s="68" t="s">
        <v>98</v>
      </c>
      <c r="B3" s="71" t="s">
        <v>99</v>
      </c>
      <c r="C3" s="78" t="s">
        <v>0</v>
      </c>
      <c r="D3" s="74" t="s">
        <v>1</v>
      </c>
      <c r="E3" s="81" t="s">
        <v>100</v>
      </c>
      <c r="F3" s="82"/>
      <c r="G3" s="83"/>
    </row>
    <row r="4" spans="1:8" ht="38.25" customHeight="1">
      <c r="A4" s="69"/>
      <c r="B4" s="72"/>
      <c r="C4" s="79"/>
      <c r="D4" s="75"/>
      <c r="E4" s="84" t="s">
        <v>101</v>
      </c>
      <c r="F4" s="87" t="s">
        <v>2</v>
      </c>
      <c r="G4" s="90" t="s">
        <v>102</v>
      </c>
    </row>
    <row r="5" spans="1:8" ht="14.25" customHeight="1">
      <c r="A5" s="69"/>
      <c r="B5" s="72"/>
      <c r="C5" s="79"/>
      <c r="D5" s="75"/>
      <c r="E5" s="85"/>
      <c r="F5" s="88"/>
      <c r="G5" s="91"/>
    </row>
    <row r="6" spans="1:8">
      <c r="A6" s="69"/>
      <c r="B6" s="72"/>
      <c r="C6" s="79"/>
      <c r="D6" s="75"/>
      <c r="E6" s="85"/>
      <c r="F6" s="88"/>
      <c r="G6" s="91"/>
    </row>
    <row r="7" spans="1:8" ht="57.75" customHeight="1" thickBot="1">
      <c r="A7" s="70"/>
      <c r="B7" s="73"/>
      <c r="C7" s="80"/>
      <c r="D7" s="76"/>
      <c r="E7" s="86"/>
      <c r="F7" s="89"/>
      <c r="G7" s="92"/>
    </row>
    <row r="8" spans="1:8" s="8" customFormat="1">
      <c r="A8" s="2">
        <v>1</v>
      </c>
      <c r="B8" s="7" t="s">
        <v>4</v>
      </c>
      <c r="C8" s="2" t="s">
        <v>3</v>
      </c>
      <c r="D8" s="5" t="s">
        <v>5</v>
      </c>
      <c r="E8" s="4">
        <v>47</v>
      </c>
      <c r="F8" s="2">
        <v>4117.5</v>
      </c>
      <c r="G8" s="2">
        <v>4117.5</v>
      </c>
    </row>
    <row r="9" spans="1:8">
      <c r="A9" s="1">
        <v>2</v>
      </c>
      <c r="B9" s="3" t="s">
        <v>7</v>
      </c>
      <c r="C9" s="3" t="s">
        <v>6</v>
      </c>
      <c r="D9" s="3" t="s">
        <v>5</v>
      </c>
      <c r="E9" s="3">
        <v>115</v>
      </c>
      <c r="F9" s="3">
        <v>92000</v>
      </c>
      <c r="G9" s="10">
        <v>62893.2</v>
      </c>
    </row>
    <row r="10" spans="1:8" ht="33.75">
      <c r="A10" s="2">
        <v>3</v>
      </c>
      <c r="B10" s="3" t="s">
        <v>9</v>
      </c>
      <c r="C10" s="2" t="s">
        <v>8</v>
      </c>
      <c r="D10" s="3" t="s">
        <v>5</v>
      </c>
      <c r="E10" s="3">
        <v>105</v>
      </c>
      <c r="F10" s="3">
        <v>12390.31</v>
      </c>
      <c r="G10" s="3">
        <v>2002.78</v>
      </c>
    </row>
    <row r="11" spans="1:8" ht="45">
      <c r="A11" s="1">
        <v>4</v>
      </c>
      <c r="B11" s="3" t="s">
        <v>11</v>
      </c>
      <c r="C11" s="2" t="s">
        <v>10</v>
      </c>
      <c r="D11" s="3" t="s">
        <v>12</v>
      </c>
      <c r="E11" s="3">
        <v>115</v>
      </c>
      <c r="F11" s="3">
        <v>10000</v>
      </c>
      <c r="G11" s="3">
        <v>1250</v>
      </c>
    </row>
    <row r="12" spans="1:8">
      <c r="A12" s="2">
        <v>5</v>
      </c>
      <c r="B12" s="3" t="s">
        <v>14</v>
      </c>
      <c r="C12" s="3" t="s">
        <v>13</v>
      </c>
      <c r="D12" s="3" t="s">
        <v>5</v>
      </c>
      <c r="E12" s="3">
        <v>120</v>
      </c>
      <c r="F12" s="3">
        <v>134208</v>
      </c>
      <c r="G12" s="3">
        <v>14256.01</v>
      </c>
    </row>
    <row r="13" spans="1:8">
      <c r="A13" s="1">
        <v>6</v>
      </c>
      <c r="B13" s="3" t="s">
        <v>16</v>
      </c>
      <c r="C13" s="3" t="s">
        <v>15</v>
      </c>
      <c r="D13" s="3" t="s">
        <v>5</v>
      </c>
      <c r="E13" s="3">
        <v>121</v>
      </c>
      <c r="F13" s="3">
        <v>26892</v>
      </c>
      <c r="G13" s="3">
        <v>1983.6</v>
      </c>
    </row>
    <row r="14" spans="1:8">
      <c r="A14" s="2">
        <v>7</v>
      </c>
      <c r="B14" s="3" t="s">
        <v>18</v>
      </c>
      <c r="C14" s="3" t="s">
        <v>17</v>
      </c>
      <c r="D14" s="3" t="s">
        <v>19</v>
      </c>
      <c r="E14" s="3">
        <v>122</v>
      </c>
      <c r="F14" s="3">
        <v>16140</v>
      </c>
      <c r="G14" s="3">
        <v>2690</v>
      </c>
    </row>
    <row r="15" spans="1:8">
      <c r="A15" s="1">
        <v>8</v>
      </c>
      <c r="B15" s="51" t="s">
        <v>21</v>
      </c>
      <c r="C15" s="3" t="s">
        <v>20</v>
      </c>
      <c r="D15" s="51" t="s">
        <v>5</v>
      </c>
      <c r="E15" s="51">
        <v>123</v>
      </c>
      <c r="F15" s="3">
        <v>1824</v>
      </c>
      <c r="G15" s="3">
        <v>145.91999999999999</v>
      </c>
    </row>
    <row r="16" spans="1:8">
      <c r="A16" s="2">
        <v>9</v>
      </c>
      <c r="B16" s="52"/>
      <c r="C16" s="3" t="s">
        <v>22</v>
      </c>
      <c r="D16" s="52"/>
      <c r="E16" s="52"/>
      <c r="F16" s="3">
        <v>609.20000000000005</v>
      </c>
      <c r="G16" s="3">
        <v>45.69</v>
      </c>
    </row>
    <row r="17" spans="1:7">
      <c r="A17" s="1">
        <v>10</v>
      </c>
      <c r="B17" s="3" t="s">
        <v>23</v>
      </c>
      <c r="C17" s="3" t="s">
        <v>17</v>
      </c>
      <c r="D17" s="3" t="s">
        <v>19</v>
      </c>
      <c r="E17" s="3">
        <v>124</v>
      </c>
      <c r="F17" s="3">
        <v>2184</v>
      </c>
      <c r="G17" s="3">
        <v>364</v>
      </c>
    </row>
    <row r="18" spans="1:7">
      <c r="A18" s="2">
        <v>11</v>
      </c>
      <c r="B18" s="3" t="s">
        <v>25</v>
      </c>
      <c r="C18" s="3" t="s">
        <v>24</v>
      </c>
      <c r="D18" s="3" t="s">
        <v>12</v>
      </c>
      <c r="E18" s="3">
        <v>125</v>
      </c>
      <c r="F18" s="3">
        <v>1500</v>
      </c>
      <c r="G18" s="3">
        <v>260</v>
      </c>
    </row>
    <row r="19" spans="1:7">
      <c r="A19" s="1">
        <v>12</v>
      </c>
      <c r="B19" s="3" t="s">
        <v>25</v>
      </c>
      <c r="C19" s="3" t="s">
        <v>26</v>
      </c>
      <c r="D19" s="3" t="s">
        <v>12</v>
      </c>
      <c r="E19" s="3">
        <v>126</v>
      </c>
      <c r="F19" s="3">
        <v>500</v>
      </c>
      <c r="G19" s="3">
        <v>59.6</v>
      </c>
    </row>
    <row r="20" spans="1:7">
      <c r="A20" s="2">
        <v>13</v>
      </c>
      <c r="B20" s="3" t="s">
        <v>28</v>
      </c>
      <c r="C20" s="3" t="s">
        <v>27</v>
      </c>
      <c r="D20" s="3" t="s">
        <v>12</v>
      </c>
      <c r="E20" s="3">
        <v>127</v>
      </c>
      <c r="F20" s="3">
        <v>4200</v>
      </c>
      <c r="G20" s="3">
        <v>700</v>
      </c>
    </row>
    <row r="21" spans="1:7" ht="22.5">
      <c r="A21" s="1">
        <v>14</v>
      </c>
      <c r="B21" s="3" t="s">
        <v>30</v>
      </c>
      <c r="C21" s="2" t="s">
        <v>29</v>
      </c>
      <c r="D21" s="3" t="s">
        <v>31</v>
      </c>
      <c r="E21" s="3">
        <v>1</v>
      </c>
      <c r="F21" s="3">
        <v>800</v>
      </c>
      <c r="G21" s="3">
        <v>66.72</v>
      </c>
    </row>
    <row r="22" spans="1:7">
      <c r="A22" s="2">
        <v>15</v>
      </c>
      <c r="B22" s="3" t="s">
        <v>30</v>
      </c>
      <c r="C22" s="3" t="s">
        <v>32</v>
      </c>
      <c r="D22" s="3" t="s">
        <v>31</v>
      </c>
      <c r="E22" s="3">
        <v>2</v>
      </c>
      <c r="F22" s="3">
        <v>2900</v>
      </c>
      <c r="G22" s="3">
        <v>414.26</v>
      </c>
    </row>
    <row r="23" spans="1:7" ht="22.5">
      <c r="A23" s="1">
        <v>16</v>
      </c>
      <c r="B23" s="3" t="s">
        <v>30</v>
      </c>
      <c r="C23" s="2" t="s">
        <v>33</v>
      </c>
      <c r="D23" s="3" t="s">
        <v>31</v>
      </c>
      <c r="E23" s="3">
        <v>3</v>
      </c>
      <c r="F23" s="3">
        <v>1500</v>
      </c>
      <c r="G23" s="3">
        <v>453.5</v>
      </c>
    </row>
    <row r="24" spans="1:7">
      <c r="A24" s="2">
        <v>17</v>
      </c>
      <c r="B24" s="3" t="s">
        <v>30</v>
      </c>
      <c r="C24" s="3" t="s">
        <v>34</v>
      </c>
      <c r="D24" s="3" t="s">
        <v>31</v>
      </c>
      <c r="E24" s="3">
        <v>4</v>
      </c>
      <c r="F24" s="3">
        <v>800</v>
      </c>
      <c r="G24" s="3">
        <v>0</v>
      </c>
    </row>
    <row r="25" spans="1:7">
      <c r="A25" s="1">
        <v>18</v>
      </c>
      <c r="B25" s="3" t="s">
        <v>36</v>
      </c>
      <c r="C25" s="3" t="s">
        <v>35</v>
      </c>
      <c r="D25" s="3" t="s">
        <v>31</v>
      </c>
      <c r="E25" s="3">
        <v>5</v>
      </c>
      <c r="F25" s="3">
        <v>312</v>
      </c>
      <c r="G25" s="3">
        <v>0</v>
      </c>
    </row>
    <row r="26" spans="1:7" ht="33.75">
      <c r="A26" s="2">
        <v>19</v>
      </c>
      <c r="B26" s="3" t="s">
        <v>38</v>
      </c>
      <c r="C26" s="2" t="s">
        <v>37</v>
      </c>
      <c r="D26" s="3" t="s">
        <v>31</v>
      </c>
      <c r="E26" s="3">
        <v>6</v>
      </c>
      <c r="F26" s="3">
        <v>780</v>
      </c>
      <c r="G26" s="3">
        <v>0</v>
      </c>
    </row>
    <row r="27" spans="1:7" ht="22.5">
      <c r="A27" s="1">
        <v>20</v>
      </c>
      <c r="B27" s="3" t="s">
        <v>39</v>
      </c>
      <c r="C27" s="2" t="s">
        <v>40</v>
      </c>
      <c r="D27" s="3" t="s">
        <v>31</v>
      </c>
      <c r="E27" s="3">
        <v>7</v>
      </c>
      <c r="F27" s="3">
        <v>105</v>
      </c>
      <c r="G27" s="3">
        <v>105</v>
      </c>
    </row>
    <row r="28" spans="1:7" ht="13.5" customHeight="1">
      <c r="A28" s="2">
        <v>21</v>
      </c>
      <c r="B28" s="51" t="s">
        <v>43</v>
      </c>
      <c r="C28" s="3" t="s">
        <v>42</v>
      </c>
      <c r="D28" s="51" t="s">
        <v>31</v>
      </c>
      <c r="E28" s="51">
        <v>8</v>
      </c>
      <c r="F28" s="3">
        <v>19</v>
      </c>
      <c r="G28" s="3">
        <v>19</v>
      </c>
    </row>
    <row r="29" spans="1:7">
      <c r="A29" s="1">
        <v>22</v>
      </c>
      <c r="B29" s="52"/>
      <c r="C29" s="3" t="s">
        <v>41</v>
      </c>
      <c r="D29" s="52"/>
      <c r="E29" s="52"/>
      <c r="F29" s="3">
        <v>248</v>
      </c>
      <c r="G29" s="3">
        <v>248</v>
      </c>
    </row>
    <row r="30" spans="1:7" ht="33.75">
      <c r="A30" s="2">
        <v>23</v>
      </c>
      <c r="B30" s="3" t="s">
        <v>45</v>
      </c>
      <c r="C30" s="2" t="s">
        <v>44</v>
      </c>
      <c r="D30" s="3" t="s">
        <v>19</v>
      </c>
      <c r="E30" s="3">
        <v>9</v>
      </c>
      <c r="F30" s="3">
        <v>60000</v>
      </c>
      <c r="G30" s="3">
        <v>12534.71</v>
      </c>
    </row>
    <row r="31" spans="1:7">
      <c r="A31" s="1">
        <v>24</v>
      </c>
      <c r="B31" s="3" t="s">
        <v>21</v>
      </c>
      <c r="C31" s="3" t="s">
        <v>46</v>
      </c>
      <c r="D31" s="3" t="s">
        <v>5</v>
      </c>
      <c r="E31" s="3">
        <v>10</v>
      </c>
      <c r="F31" s="3">
        <v>2652</v>
      </c>
      <c r="G31" s="3">
        <v>204</v>
      </c>
    </row>
    <row r="32" spans="1:7" ht="33.75">
      <c r="A32" s="2">
        <v>25</v>
      </c>
      <c r="B32" s="3" t="s">
        <v>47</v>
      </c>
      <c r="C32" s="2" t="s">
        <v>48</v>
      </c>
      <c r="D32" s="3" t="s">
        <v>31</v>
      </c>
      <c r="E32" s="3">
        <v>11</v>
      </c>
      <c r="F32" s="3">
        <v>250</v>
      </c>
      <c r="G32" s="3">
        <v>250</v>
      </c>
    </row>
    <row r="33" spans="1:7">
      <c r="A33" s="1">
        <v>26</v>
      </c>
      <c r="B33" s="3" t="s">
        <v>49</v>
      </c>
      <c r="C33" s="3" t="s">
        <v>41</v>
      </c>
      <c r="D33" s="3" t="s">
        <v>31</v>
      </c>
      <c r="E33" s="3">
        <v>12</v>
      </c>
      <c r="F33" s="3">
        <v>2030</v>
      </c>
      <c r="G33" s="3">
        <v>2030</v>
      </c>
    </row>
    <row r="34" spans="1:7">
      <c r="A34" s="2">
        <v>27</v>
      </c>
      <c r="B34" s="3" t="s">
        <v>50</v>
      </c>
      <c r="C34" s="3" t="s">
        <v>41</v>
      </c>
      <c r="D34" s="3" t="s">
        <v>31</v>
      </c>
      <c r="E34" s="3">
        <v>13</v>
      </c>
      <c r="F34" s="3">
        <v>413</v>
      </c>
      <c r="G34" s="3">
        <v>413</v>
      </c>
    </row>
    <row r="35" spans="1:7">
      <c r="A35" s="1">
        <v>28</v>
      </c>
      <c r="B35" s="3" t="s">
        <v>52</v>
      </c>
      <c r="C35" s="3" t="s">
        <v>51</v>
      </c>
      <c r="D35" s="3" t="s">
        <v>31</v>
      </c>
      <c r="E35" s="3">
        <v>14</v>
      </c>
      <c r="F35" s="3">
        <v>284</v>
      </c>
      <c r="G35" s="3">
        <v>284</v>
      </c>
    </row>
    <row r="36" spans="1:7" ht="22.5">
      <c r="A36" s="2">
        <v>29</v>
      </c>
      <c r="B36" s="3" t="s">
        <v>53</v>
      </c>
      <c r="C36" s="2" t="s">
        <v>54</v>
      </c>
      <c r="D36" s="3" t="s">
        <v>31</v>
      </c>
      <c r="E36" s="3">
        <v>15</v>
      </c>
      <c r="F36" s="3">
        <v>9945</v>
      </c>
      <c r="G36" s="3">
        <v>904</v>
      </c>
    </row>
    <row r="37" spans="1:7" ht="33.75">
      <c r="A37" s="1">
        <v>30</v>
      </c>
      <c r="B37" s="3" t="s">
        <v>55</v>
      </c>
      <c r="C37" s="2" t="s">
        <v>44</v>
      </c>
      <c r="D37" s="3" t="s">
        <v>19</v>
      </c>
      <c r="E37" s="3">
        <v>16</v>
      </c>
      <c r="F37" s="3">
        <v>30000</v>
      </c>
      <c r="G37" s="3">
        <v>4440</v>
      </c>
    </row>
    <row r="38" spans="1:7" ht="33.75">
      <c r="A38" s="2">
        <v>31</v>
      </c>
      <c r="B38" s="3" t="s">
        <v>57</v>
      </c>
      <c r="C38" s="2" t="s">
        <v>56</v>
      </c>
      <c r="D38" s="3" t="s">
        <v>31</v>
      </c>
      <c r="E38" s="3">
        <v>17</v>
      </c>
      <c r="F38" s="3">
        <v>600</v>
      </c>
      <c r="G38" s="3">
        <v>600</v>
      </c>
    </row>
    <row r="39" spans="1:7" ht="33.75">
      <c r="A39" s="1">
        <v>32</v>
      </c>
      <c r="B39" s="3" t="s">
        <v>58</v>
      </c>
      <c r="C39" s="2" t="s">
        <v>60</v>
      </c>
      <c r="D39" s="3" t="s">
        <v>31</v>
      </c>
      <c r="E39" s="3">
        <v>18</v>
      </c>
      <c r="F39" s="3">
        <v>720</v>
      </c>
      <c r="G39" s="3">
        <v>0</v>
      </c>
    </row>
    <row r="40" spans="1:7">
      <c r="A40" s="51">
        <v>33</v>
      </c>
      <c r="B40" s="93" t="s">
        <v>59</v>
      </c>
      <c r="C40" s="3" t="s">
        <v>61</v>
      </c>
      <c r="D40" s="51" t="s">
        <v>5</v>
      </c>
      <c r="E40" s="51">
        <v>19</v>
      </c>
      <c r="F40" s="3">
        <v>10500</v>
      </c>
      <c r="G40" s="3">
        <v>10500</v>
      </c>
    </row>
    <row r="41" spans="1:7">
      <c r="A41" s="52"/>
      <c r="B41" s="94"/>
      <c r="C41" s="3" t="s">
        <v>62</v>
      </c>
      <c r="D41" s="52"/>
      <c r="E41" s="52"/>
      <c r="F41" s="3">
        <v>4365</v>
      </c>
      <c r="G41" s="3">
        <v>4365</v>
      </c>
    </row>
    <row r="42" spans="1:7" ht="22.5">
      <c r="A42" s="51">
        <v>34</v>
      </c>
      <c r="B42" s="51" t="s">
        <v>63</v>
      </c>
      <c r="C42" s="2" t="s">
        <v>64</v>
      </c>
      <c r="D42" s="51" t="s">
        <v>31</v>
      </c>
      <c r="E42" s="51">
        <v>20</v>
      </c>
      <c r="F42" s="3">
        <v>80</v>
      </c>
      <c r="G42" s="3">
        <v>20</v>
      </c>
    </row>
    <row r="43" spans="1:7" ht="33.75">
      <c r="A43" s="77"/>
      <c r="B43" s="77"/>
      <c r="C43" s="2" t="s">
        <v>65</v>
      </c>
      <c r="D43" s="77"/>
      <c r="E43" s="77"/>
      <c r="F43" s="3">
        <v>1920</v>
      </c>
      <c r="G43" s="3">
        <v>949</v>
      </c>
    </row>
    <row r="44" spans="1:7" ht="22.5">
      <c r="A44" s="77"/>
      <c r="B44" s="77"/>
      <c r="C44" s="2" t="s">
        <v>66</v>
      </c>
      <c r="D44" s="77"/>
      <c r="E44" s="77"/>
      <c r="F44" s="3">
        <v>1810</v>
      </c>
      <c r="G44" s="3">
        <v>330</v>
      </c>
    </row>
    <row r="45" spans="1:7" ht="22.5">
      <c r="A45" s="77"/>
      <c r="B45" s="77"/>
      <c r="C45" s="2" t="s">
        <v>40</v>
      </c>
      <c r="D45" s="77"/>
      <c r="E45" s="77"/>
      <c r="F45" s="3">
        <v>1730</v>
      </c>
      <c r="G45" s="3">
        <v>145</v>
      </c>
    </row>
    <row r="46" spans="1:7" ht="22.5">
      <c r="A46" s="77"/>
      <c r="B46" s="77"/>
      <c r="C46" s="2" t="s">
        <v>67</v>
      </c>
      <c r="D46" s="77"/>
      <c r="E46" s="77"/>
      <c r="F46" s="3">
        <v>150</v>
      </c>
      <c r="G46" s="3">
        <v>30</v>
      </c>
    </row>
    <row r="47" spans="1:7" ht="22.5">
      <c r="A47" s="52"/>
      <c r="B47" s="52"/>
      <c r="C47" s="2" t="s">
        <v>68</v>
      </c>
      <c r="D47" s="52"/>
      <c r="E47" s="52"/>
      <c r="F47" s="3">
        <v>2325</v>
      </c>
      <c r="G47" s="3">
        <v>417</v>
      </c>
    </row>
    <row r="48" spans="1:7" ht="22.5">
      <c r="A48" s="3">
        <v>35</v>
      </c>
      <c r="B48" s="3" t="s">
        <v>52</v>
      </c>
      <c r="C48" s="2" t="s">
        <v>69</v>
      </c>
      <c r="D48" s="3" t="s">
        <v>31</v>
      </c>
      <c r="E48" s="3">
        <v>21</v>
      </c>
      <c r="F48" s="3">
        <v>2000</v>
      </c>
      <c r="G48" s="3">
        <v>382</v>
      </c>
    </row>
    <row r="49" spans="1:7" ht="33.75">
      <c r="A49" s="51">
        <v>36</v>
      </c>
      <c r="B49" s="51" t="s">
        <v>63</v>
      </c>
      <c r="C49" s="2" t="s">
        <v>70</v>
      </c>
      <c r="D49" s="51" t="s">
        <v>31</v>
      </c>
      <c r="E49" s="51">
        <v>22</v>
      </c>
      <c r="F49" s="3">
        <v>130</v>
      </c>
      <c r="G49" s="3">
        <v>130</v>
      </c>
    </row>
    <row r="50" spans="1:7" ht="45">
      <c r="A50" s="52"/>
      <c r="B50" s="52"/>
      <c r="C50" s="2" t="s">
        <v>71</v>
      </c>
      <c r="D50" s="52"/>
      <c r="E50" s="52"/>
      <c r="F50" s="3">
        <v>188</v>
      </c>
      <c r="G50" s="3">
        <v>188</v>
      </c>
    </row>
    <row r="51" spans="1:7" ht="33.75">
      <c r="A51" s="3">
        <v>37</v>
      </c>
      <c r="B51" s="3" t="s">
        <v>59</v>
      </c>
      <c r="C51" s="2" t="s">
        <v>56</v>
      </c>
      <c r="D51" s="3" t="s">
        <v>5</v>
      </c>
      <c r="E51" s="3">
        <v>23</v>
      </c>
      <c r="F51" s="3">
        <v>36900</v>
      </c>
      <c r="G51" s="3">
        <v>0</v>
      </c>
    </row>
    <row r="52" spans="1:7" ht="33.75">
      <c r="A52" s="3">
        <v>38</v>
      </c>
      <c r="B52" s="3" t="s">
        <v>59</v>
      </c>
      <c r="C52" s="2" t="s">
        <v>56</v>
      </c>
      <c r="D52" s="3" t="s">
        <v>5</v>
      </c>
      <c r="E52" s="3">
        <v>24</v>
      </c>
      <c r="F52" s="3">
        <v>18000</v>
      </c>
      <c r="G52" s="3">
        <v>0</v>
      </c>
    </row>
    <row r="53" spans="1:7" ht="22.5">
      <c r="A53" s="51">
        <v>39</v>
      </c>
      <c r="B53" s="51" t="s">
        <v>73</v>
      </c>
      <c r="C53" s="2" t="s">
        <v>72</v>
      </c>
      <c r="D53" s="51" t="s">
        <v>31</v>
      </c>
      <c r="E53" s="51">
        <v>25</v>
      </c>
      <c r="F53" s="3">
        <v>3540</v>
      </c>
      <c r="G53" s="3">
        <v>2400</v>
      </c>
    </row>
    <row r="54" spans="1:7" ht="45">
      <c r="A54" s="52"/>
      <c r="B54" s="52"/>
      <c r="C54" s="2" t="s">
        <v>71</v>
      </c>
      <c r="D54" s="52"/>
      <c r="E54" s="52"/>
      <c r="F54" s="3">
        <v>240</v>
      </c>
      <c r="G54" s="3">
        <v>240</v>
      </c>
    </row>
    <row r="55" spans="1:7">
      <c r="A55" s="3">
        <v>40</v>
      </c>
      <c r="B55" s="3" t="s">
        <v>74</v>
      </c>
      <c r="C55" s="3" t="s">
        <v>75</v>
      </c>
      <c r="D55" s="3" t="s">
        <v>5</v>
      </c>
      <c r="E55" s="3">
        <v>26</v>
      </c>
      <c r="F55" s="3">
        <v>4700</v>
      </c>
      <c r="G55" s="3">
        <v>0</v>
      </c>
    </row>
    <row r="56" spans="1:7">
      <c r="A56" s="3">
        <v>41</v>
      </c>
      <c r="B56" s="3" t="s">
        <v>77</v>
      </c>
      <c r="C56" s="3" t="s">
        <v>76</v>
      </c>
      <c r="D56" s="3" t="s">
        <v>31</v>
      </c>
      <c r="E56" s="3">
        <v>27</v>
      </c>
      <c r="F56" s="3">
        <v>1254</v>
      </c>
      <c r="G56" s="3">
        <v>1254</v>
      </c>
    </row>
    <row r="57" spans="1:7" ht="22.5">
      <c r="A57" s="3">
        <v>42</v>
      </c>
      <c r="B57" s="3" t="s">
        <v>78</v>
      </c>
      <c r="C57" s="2" t="s">
        <v>79</v>
      </c>
      <c r="D57" s="3" t="s">
        <v>31</v>
      </c>
      <c r="E57" s="3">
        <v>28</v>
      </c>
      <c r="F57" s="3">
        <v>950</v>
      </c>
      <c r="G57" s="3">
        <v>950</v>
      </c>
    </row>
    <row r="58" spans="1:7" ht="22.5">
      <c r="A58" s="3">
        <v>43</v>
      </c>
      <c r="B58" s="3" t="s">
        <v>80</v>
      </c>
      <c r="C58" s="2" t="s">
        <v>72</v>
      </c>
      <c r="D58" s="3" t="s">
        <v>31</v>
      </c>
      <c r="E58" s="3">
        <v>29</v>
      </c>
      <c r="F58" s="3">
        <v>100</v>
      </c>
      <c r="G58" s="3">
        <v>100</v>
      </c>
    </row>
    <row r="59" spans="1:7" ht="22.5">
      <c r="A59" s="3">
        <v>44</v>
      </c>
      <c r="B59" s="3" t="s">
        <v>82</v>
      </c>
      <c r="C59" s="2" t="s">
        <v>81</v>
      </c>
      <c r="D59" s="3" t="s">
        <v>19</v>
      </c>
      <c r="E59" s="3">
        <v>30</v>
      </c>
      <c r="F59" s="3">
        <v>9900</v>
      </c>
      <c r="G59" s="3">
        <v>0</v>
      </c>
    </row>
    <row r="60" spans="1:7" ht="22.5">
      <c r="A60" s="3">
        <v>45</v>
      </c>
      <c r="B60" s="3" t="s">
        <v>84</v>
      </c>
      <c r="C60" s="2" t="s">
        <v>83</v>
      </c>
      <c r="D60" s="3" t="s">
        <v>31</v>
      </c>
      <c r="E60" s="3">
        <v>31</v>
      </c>
      <c r="F60" s="3">
        <v>2551</v>
      </c>
      <c r="G60" s="3">
        <v>2551</v>
      </c>
    </row>
    <row r="61" spans="1:7" ht="33.75">
      <c r="A61" s="3">
        <v>46</v>
      </c>
      <c r="B61" s="3" t="s">
        <v>85</v>
      </c>
      <c r="C61" s="2" t="s">
        <v>56</v>
      </c>
      <c r="D61" s="3" t="s">
        <v>5</v>
      </c>
      <c r="E61" s="3">
        <v>32</v>
      </c>
      <c r="F61" s="3">
        <v>830</v>
      </c>
      <c r="G61" s="3">
        <v>0</v>
      </c>
    </row>
    <row r="62" spans="1:7" ht="22.5">
      <c r="A62" s="3">
        <v>47</v>
      </c>
      <c r="B62" s="3" t="s">
        <v>88</v>
      </c>
      <c r="C62" s="2" t="s">
        <v>86</v>
      </c>
      <c r="D62" s="3" t="s">
        <v>31</v>
      </c>
      <c r="E62" s="3">
        <v>33</v>
      </c>
      <c r="F62" s="3">
        <v>2000</v>
      </c>
      <c r="G62" s="3">
        <v>0</v>
      </c>
    </row>
    <row r="63" spans="1:7" ht="22.5">
      <c r="A63" s="3">
        <v>48</v>
      </c>
      <c r="B63" s="2" t="s">
        <v>89</v>
      </c>
      <c r="C63" s="2" t="s">
        <v>87</v>
      </c>
      <c r="D63" s="3" t="s">
        <v>31</v>
      </c>
      <c r="E63" s="3">
        <v>34</v>
      </c>
      <c r="F63" s="3">
        <v>1200</v>
      </c>
      <c r="G63" s="3">
        <v>1200</v>
      </c>
    </row>
    <row r="64" spans="1:7" ht="22.5">
      <c r="A64" s="3">
        <v>49</v>
      </c>
      <c r="B64" s="2" t="s">
        <v>90</v>
      </c>
      <c r="C64" s="2" t="s">
        <v>87</v>
      </c>
      <c r="D64" s="3" t="s">
        <v>31</v>
      </c>
      <c r="E64" s="3">
        <v>35</v>
      </c>
      <c r="F64" s="3">
        <v>4500</v>
      </c>
      <c r="G64" s="3">
        <v>0</v>
      </c>
    </row>
    <row r="65" spans="1:7">
      <c r="A65" s="3">
        <v>50</v>
      </c>
      <c r="B65" s="51" t="s">
        <v>49</v>
      </c>
      <c r="C65" s="3" t="s">
        <v>91</v>
      </c>
      <c r="D65" s="51" t="s">
        <v>31</v>
      </c>
      <c r="E65" s="51">
        <v>36</v>
      </c>
      <c r="F65" s="3">
        <v>25.5</v>
      </c>
      <c r="G65" s="3">
        <v>25.5</v>
      </c>
    </row>
    <row r="66" spans="1:7">
      <c r="A66" s="3">
        <v>51</v>
      </c>
      <c r="B66" s="52"/>
      <c r="C66" s="3" t="s">
        <v>92</v>
      </c>
      <c r="D66" s="52"/>
      <c r="E66" s="52"/>
      <c r="F66" s="3">
        <v>1000</v>
      </c>
      <c r="G66" s="3">
        <v>1000</v>
      </c>
    </row>
    <row r="67" spans="1:7" ht="22.5">
      <c r="A67" s="3">
        <v>52</v>
      </c>
      <c r="B67" s="3" t="s">
        <v>93</v>
      </c>
      <c r="C67" s="2" t="s">
        <v>69</v>
      </c>
      <c r="D67" s="3" t="s">
        <v>31</v>
      </c>
      <c r="E67" s="3">
        <v>37</v>
      </c>
      <c r="F67" s="3">
        <v>3000</v>
      </c>
      <c r="G67" s="3">
        <v>300</v>
      </c>
    </row>
    <row r="68" spans="1:7">
      <c r="A68" s="3">
        <v>53</v>
      </c>
      <c r="B68" s="3" t="s">
        <v>94</v>
      </c>
      <c r="C68" s="3" t="s">
        <v>95</v>
      </c>
      <c r="D68" s="3" t="s">
        <v>31</v>
      </c>
      <c r="E68" s="3">
        <v>38</v>
      </c>
      <c r="F68" s="3">
        <v>3564</v>
      </c>
      <c r="G68" s="3">
        <v>3564</v>
      </c>
    </row>
    <row r="69" spans="1:7">
      <c r="A69" s="3">
        <v>54</v>
      </c>
      <c r="B69" s="3" t="s">
        <v>63</v>
      </c>
      <c r="C69" s="3" t="s">
        <v>96</v>
      </c>
      <c r="D69" s="3" t="s">
        <v>31</v>
      </c>
      <c r="E69" s="3">
        <v>39</v>
      </c>
      <c r="F69" s="3">
        <v>965</v>
      </c>
      <c r="G69" s="3">
        <v>445</v>
      </c>
    </row>
    <row r="70" spans="1:7" ht="45">
      <c r="A70" s="3">
        <v>55</v>
      </c>
      <c r="B70" s="3" t="s">
        <v>78</v>
      </c>
      <c r="C70" s="2" t="s">
        <v>71</v>
      </c>
      <c r="D70" s="3" t="s">
        <v>31</v>
      </c>
      <c r="E70" s="3">
        <v>40</v>
      </c>
      <c r="F70" s="3">
        <v>448.2</v>
      </c>
      <c r="G70" s="3">
        <v>0</v>
      </c>
    </row>
    <row r="71" spans="1:7" ht="18.75" customHeight="1">
      <c r="A71" s="53" t="s">
        <v>103</v>
      </c>
      <c r="B71" s="54"/>
      <c r="C71" s="54"/>
      <c r="D71" s="54"/>
      <c r="E71" s="55"/>
      <c r="F71" s="17">
        <f>541788.71</f>
        <v>541788.71</v>
      </c>
      <c r="G71" s="17">
        <f>145219.99</f>
        <v>145219.99</v>
      </c>
    </row>
    <row r="73" spans="1:7" ht="12" thickBot="1"/>
    <row r="74" spans="1:7" s="11" customFormat="1" ht="15" customHeight="1">
      <c r="A74" s="56" t="s">
        <v>104</v>
      </c>
      <c r="B74" s="57"/>
      <c r="C74" s="57"/>
      <c r="D74" s="57"/>
      <c r="E74" s="57"/>
      <c r="F74" s="57"/>
      <c r="G74" s="58"/>
    </row>
    <row r="75" spans="1:7" s="11" customFormat="1" ht="15.75" customHeight="1" thickBot="1">
      <c r="A75" s="59"/>
      <c r="B75" s="60"/>
      <c r="C75" s="60"/>
      <c r="D75" s="60"/>
      <c r="E75" s="60"/>
      <c r="F75" s="60"/>
      <c r="G75" s="61"/>
    </row>
    <row r="76" spans="1:7" s="11" customFormat="1" ht="22.5">
      <c r="A76" s="20">
        <v>1</v>
      </c>
      <c r="B76" s="12" t="s">
        <v>106</v>
      </c>
      <c r="C76" s="35" t="s">
        <v>105</v>
      </c>
      <c r="D76" s="13"/>
      <c r="E76" s="13"/>
      <c r="F76" s="19">
        <v>1000</v>
      </c>
      <c r="G76" s="19">
        <v>275</v>
      </c>
    </row>
    <row r="77" spans="1:7" s="11" customFormat="1" ht="33.75">
      <c r="A77" s="21">
        <v>2</v>
      </c>
      <c r="B77" s="36" t="s">
        <v>108</v>
      </c>
      <c r="C77" s="64" t="s">
        <v>107</v>
      </c>
      <c r="D77" s="15"/>
      <c r="E77" s="15"/>
      <c r="F77" s="62">
        <v>2800</v>
      </c>
      <c r="G77" s="62">
        <v>2135</v>
      </c>
    </row>
    <row r="78" spans="1:7" s="11" customFormat="1" ht="45">
      <c r="A78" s="20">
        <v>3</v>
      </c>
      <c r="B78" s="36" t="s">
        <v>109</v>
      </c>
      <c r="C78" s="65"/>
      <c r="D78" s="16"/>
      <c r="E78" s="16"/>
      <c r="F78" s="63"/>
      <c r="G78" s="63"/>
    </row>
    <row r="79" spans="1:7" s="11" customFormat="1" ht="23.25" thickBot="1">
      <c r="A79" s="21">
        <v>4</v>
      </c>
      <c r="B79" s="37" t="s">
        <v>111</v>
      </c>
      <c r="C79" s="14" t="s">
        <v>110</v>
      </c>
      <c r="D79" s="22"/>
      <c r="E79" s="22"/>
      <c r="F79" s="23">
        <v>1500</v>
      </c>
      <c r="G79" s="23">
        <v>0</v>
      </c>
    </row>
    <row r="80" spans="1:7" s="11" customFormat="1" ht="16.5" thickBot="1">
      <c r="A80" s="45" t="s">
        <v>103</v>
      </c>
      <c r="B80" s="46"/>
      <c r="C80" s="46"/>
      <c r="D80" s="46"/>
      <c r="E80" s="47"/>
      <c r="F80" s="24">
        <f>SUM(F76:F79)</f>
        <v>5300</v>
      </c>
      <c r="G80" s="24">
        <f>SUM(G76:G79)</f>
        <v>2410</v>
      </c>
    </row>
    <row r="81" spans="1:7" s="11" customFormat="1" ht="15.75" thickBot="1">
      <c r="A81" s="25"/>
      <c r="B81" s="25"/>
      <c r="C81" s="25"/>
      <c r="D81" s="25"/>
      <c r="E81" s="25"/>
      <c r="F81" s="25"/>
      <c r="G81" s="25"/>
    </row>
    <row r="82" spans="1:7" s="11" customFormat="1" ht="18" customHeight="1">
      <c r="A82" s="43" t="s">
        <v>113</v>
      </c>
      <c r="B82" s="44"/>
      <c r="C82" s="44"/>
      <c r="D82" s="44"/>
      <c r="E82" s="44"/>
      <c r="F82" s="44"/>
      <c r="G82" s="44"/>
    </row>
    <row r="83" spans="1:7" s="11" customFormat="1" ht="15">
      <c r="A83" s="21">
        <v>1</v>
      </c>
      <c r="B83" s="38" t="s">
        <v>114</v>
      </c>
      <c r="C83" s="26" t="s">
        <v>115</v>
      </c>
      <c r="D83" s="26"/>
      <c r="E83" s="26"/>
      <c r="F83" s="27">
        <v>150000</v>
      </c>
      <c r="G83" s="23">
        <v>35174.550000000003</v>
      </c>
    </row>
    <row r="84" spans="1:7" s="11" customFormat="1" ht="15">
      <c r="A84" s="28">
        <v>2</v>
      </c>
      <c r="B84" s="39" t="s">
        <v>116</v>
      </c>
      <c r="C84" s="40"/>
      <c r="D84" s="29"/>
      <c r="E84" s="29"/>
      <c r="F84" s="23">
        <v>1460</v>
      </c>
      <c r="G84" s="23">
        <v>136.4</v>
      </c>
    </row>
    <row r="85" spans="1:7" s="11" customFormat="1" ht="23.25" thickBot="1">
      <c r="A85" s="30">
        <v>3</v>
      </c>
      <c r="B85" s="41" t="s">
        <v>117</v>
      </c>
      <c r="C85" s="42"/>
      <c r="D85" s="31"/>
      <c r="E85" s="31"/>
      <c r="F85" s="18">
        <v>4500</v>
      </c>
      <c r="G85" s="18">
        <v>912.36</v>
      </c>
    </row>
    <row r="86" spans="1:7" s="11" customFormat="1" ht="16.5" thickBot="1">
      <c r="A86" s="45" t="s">
        <v>103</v>
      </c>
      <c r="B86" s="46"/>
      <c r="C86" s="46"/>
      <c r="D86" s="46"/>
      <c r="E86" s="47"/>
      <c r="F86" s="32">
        <f>SUM(F83:F85)</f>
        <v>155960</v>
      </c>
      <c r="G86" s="32">
        <f>SUM(G83:G85)</f>
        <v>36223.310000000005</v>
      </c>
    </row>
    <row r="87" spans="1:7" s="11" customFormat="1" ht="16.5" thickBot="1">
      <c r="A87" s="48" t="s">
        <v>118</v>
      </c>
      <c r="B87" s="49"/>
      <c r="C87" s="49"/>
      <c r="D87" s="49"/>
      <c r="E87" s="50"/>
      <c r="F87" s="33">
        <f>F71+F80+F86</f>
        <v>703048.71</v>
      </c>
      <c r="G87" s="34">
        <f>G71+G80+G86</f>
        <v>183853.3</v>
      </c>
    </row>
  </sheetData>
  <mergeCells count="44">
    <mergeCell ref="B42:B47"/>
    <mergeCell ref="D42:D47"/>
    <mergeCell ref="B40:B41"/>
    <mergeCell ref="E42:E47"/>
    <mergeCell ref="E40:E41"/>
    <mergeCell ref="F4:F7"/>
    <mergeCell ref="G4:G7"/>
    <mergeCell ref="B28:B29"/>
    <mergeCell ref="D40:D41"/>
    <mergeCell ref="B15:B16"/>
    <mergeCell ref="D15:D16"/>
    <mergeCell ref="E15:E16"/>
    <mergeCell ref="B49:B50"/>
    <mergeCell ref="D49:D50"/>
    <mergeCell ref="E49:E50"/>
    <mergeCell ref="A1:G1"/>
    <mergeCell ref="A2:G2"/>
    <mergeCell ref="A3:A7"/>
    <mergeCell ref="B3:B7"/>
    <mergeCell ref="D3:D7"/>
    <mergeCell ref="A40:A41"/>
    <mergeCell ref="A42:A47"/>
    <mergeCell ref="A49:A50"/>
    <mergeCell ref="C3:C7"/>
    <mergeCell ref="E3:G3"/>
    <mergeCell ref="D28:D29"/>
    <mergeCell ref="E28:E29"/>
    <mergeCell ref="E4:E7"/>
    <mergeCell ref="A82:G82"/>
    <mergeCell ref="A86:E86"/>
    <mergeCell ref="A87:E87"/>
    <mergeCell ref="A80:E80"/>
    <mergeCell ref="A53:A54"/>
    <mergeCell ref="A71:E71"/>
    <mergeCell ref="A74:G75"/>
    <mergeCell ref="F77:F78"/>
    <mergeCell ref="G77:G78"/>
    <mergeCell ref="B65:B66"/>
    <mergeCell ref="D65:D66"/>
    <mergeCell ref="E65:E66"/>
    <mergeCell ref="B53:B54"/>
    <mergeCell ref="D53:D54"/>
    <mergeCell ref="E53:E54"/>
    <mergeCell ref="C77:C7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2025-04-16T12:03:23Z</dcterms:modified>
</cp:coreProperties>
</file>