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19440" windowHeight="11640"/>
  </bookViews>
  <sheets>
    <sheet name="Лист1" sheetId="1" r:id="rId1"/>
  </sheets>
  <definedNames>
    <definedName name="_xlnm._FilterDatabase" localSheetId="0" hidden="1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H85" i="1" s="1"/>
  <c r="G84" i="1"/>
  <c r="G85" i="1" s="1"/>
  <c r="H73" i="1" l="1"/>
  <c r="G73" i="1"/>
  <c r="G64" i="1"/>
  <c r="H64" i="1"/>
</calcChain>
</file>

<file path=xl/sharedStrings.xml><?xml version="1.0" encoding="utf-8"?>
<sst xmlns="http://schemas.openxmlformats.org/spreadsheetml/2006/main" count="179" uniqueCount="122">
  <si>
    <t>#
#</t>
  </si>
  <si>
    <t>შესყიდვის ობიექტის დასახელება</t>
  </si>
  <si>
    <t>ჯამური ღირებულება</t>
  </si>
  <si>
    <t>ავტომანქანების რეცხვა, ქიმწმენდა</t>
  </si>
  <si>
    <t>ი/მ ,,თემურ ანანიძე"</t>
  </si>
  <si>
    <t>ე.ტ.</t>
  </si>
  <si>
    <t>საფოსტო მომსახურება</t>
  </si>
  <si>
    <t>შპს ,,საქართველოს ფოსტა"</t>
  </si>
  <si>
    <t>გ.შ.</t>
  </si>
  <si>
    <t>ბენზინი</t>
  </si>
  <si>
    <t>შპს ,,რომპეტროლ საქართველო"</t>
  </si>
  <si>
    <t>კონ</t>
  </si>
  <si>
    <t>დიზელი</t>
  </si>
  <si>
    <t>შპს ,,სან პეტროლიუმ ჯორჯია"</t>
  </si>
  <si>
    <t>ავტომანქანების დაზღვევა</t>
  </si>
  <si>
    <t>სს,,ნიუ ვიჟენ დაზღვევა"</t>
  </si>
  <si>
    <t>კაბელური ტელევიზიით მომსახურება</t>
  </si>
  <si>
    <t>შპს ,, TV-ERA</t>
  </si>
  <si>
    <t>საინფორმაციო სფეროში მომსახურება</t>
  </si>
  <si>
    <t>შპს ,,ახალი ამბები"</t>
  </si>
  <si>
    <t>ჟურნალ გაზეთები</t>
  </si>
  <si>
    <t>შპს ,,ექსპრესი ბათუმი"</t>
  </si>
  <si>
    <t>ჰოსტინგით მომსახურება</t>
  </si>
  <si>
    <t>შპს ,,პროსერვისი"</t>
  </si>
  <si>
    <t>სხვადასხვა სახის ხილი</t>
  </si>
  <si>
    <t>შპს ,,ტარიელი"</t>
  </si>
  <si>
    <t>სხვადასხვა საკვები პროდუქტები</t>
  </si>
  <si>
    <t>სხვადასხვა სახის სასმელები</t>
  </si>
  <si>
    <t>ავტომანქანების შეკეთება ტექნიკური მომსახურება</t>
  </si>
  <si>
    <t>შპს ,,მათე მოტორსი"</t>
  </si>
  <si>
    <t>ზეთები</t>
  </si>
  <si>
    <t>ფილტრები</t>
  </si>
  <si>
    <t>შპს ,,თეგეტა რითეილი"</t>
  </si>
  <si>
    <t>ავტომანქანების პარკირება</t>
  </si>
  <si>
    <t>შპს,,ბათუმის ავტოტრანსპორტი"</t>
  </si>
  <si>
    <t>ტრენინგის ორგანიზება</t>
  </si>
  <si>
    <t>სსიპ-ფინანსთა სამინისტროს აკადემია</t>
  </si>
  <si>
    <t>ბეჭდვითი მომსახურება</t>
  </si>
  <si>
    <t>შპს ,,პოლიგრაფ სერვისი"</t>
  </si>
  <si>
    <t>ელექტროგამათბობლების შესყიდვა</t>
  </si>
  <si>
    <t>შპს ,,ბაინდერი"</t>
  </si>
  <si>
    <t>წყალი</t>
  </si>
  <si>
    <t>დივნის და სავარძლის რესტავრაცია</t>
  </si>
  <si>
    <t>ი/მ ,,ალიკ ხაჩატრიანი"</t>
  </si>
  <si>
    <t>კარების რესტავრაცია</t>
  </si>
  <si>
    <t>შპს ,,პრო-მეგა"</t>
  </si>
  <si>
    <t>სატრანსპორტო საშუალებების გზის ვარგიუსიანობასთან დაკავშირებული მომსახურებები</t>
  </si>
  <si>
    <t>შპს ,,დიაგნოსტიკა აჭარა"</t>
  </si>
  <si>
    <t>გერბი</t>
  </si>
  <si>
    <t>ი/მ ,,თამაზ მამულაძე"</t>
  </si>
  <si>
    <t>ხელთათმანი</t>
  </si>
  <si>
    <t>იზოლენტი</t>
  </si>
  <si>
    <t>ელექტროენერგიის გამანაწილებელი და საკონტროლო აპარატურა</t>
  </si>
  <si>
    <t>იზოლირებული მავთული და კაბელი</t>
  </si>
  <si>
    <t>გასანათებელი მოწყობილობები და ელექტრო ნათურები</t>
  </si>
  <si>
    <t>სამშენებლო მასალები და დამხმარე სამშენებლო მასალები</t>
  </si>
  <si>
    <t>სხვადასხვა ქარხნული წარმოების მასალა და მათთან დაკავშირებული მასალები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</si>
  <si>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</si>
  <si>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შპს ,,დათანატა"</t>
  </si>
  <si>
    <t>სამუშაო დამცავი ფეხსაცმელი</t>
  </si>
  <si>
    <t>შ.პ.ს. ,,დათანატა“</t>
  </si>
  <si>
    <t>ელექტროგამათბობელი</t>
  </si>
  <si>
    <t>ყვავილის თაიგულები</t>
  </si>
  <si>
    <t>ი.მ. ,,ნესტან შერვაშიძე"</t>
  </si>
  <si>
    <t>დროშები</t>
  </si>
  <si>
    <t>შპს ,,არდიექსი“</t>
  </si>
  <si>
    <t>ფრეონი</t>
  </si>
  <si>
    <t>შპს ,,REFCO"</t>
  </si>
  <si>
    <t>შშ ,,არტმედია"</t>
  </si>
  <si>
    <t>ვებ-გვერდით მომსახურება (სმს პაკეტი)</t>
  </si>
  <si>
    <t>აბრები ჩარჩოებით</t>
  </si>
  <si>
    <t>შპს ,,პოლიგრაფ-სერვისი"</t>
  </si>
  <si>
    <t>შპს ,,პენსან ჯორჯია"</t>
  </si>
  <si>
    <t>საპროეტო-სახარჯთაღრიცხვო დოკუმენტაცია</t>
  </si>
  <si>
    <t>შპს ,,გეპა"</t>
  </si>
  <si>
    <t>შპს ..ბაინდერი"</t>
  </si>
  <si>
    <t>ქსელის კაბელი</t>
  </si>
  <si>
    <t>საოჯახო ტექნიკა</t>
  </si>
  <si>
    <t>ფლეშმეხსიერება,გარე მყარი დისკი</t>
  </si>
  <si>
    <t>ელემენტები</t>
  </si>
  <si>
    <t>დამტენი მოწყობილობა</t>
  </si>
  <si>
    <t>ქსელის ჰაბი,ქსელის აქსესუარი</t>
  </si>
  <si>
    <t>სატრანსპორტო საშუალების რეგისტრაცია</t>
  </si>
  <si>
    <t>სსიპ საქართველოს შსს მომსახურების სააგენტო"</t>
  </si>
  <si>
    <t>კედლის საათი,ურნა მაკრატელი ერთჯერადი ჭიქები</t>
  </si>
  <si>
    <t>პოლიეთილენის პარკები</t>
  </si>
  <si>
    <t>მობილური სატელეფონო მომსახურების გაწევა</t>
  </si>
  <si>
    <t>შპს ,,მაგთიკომი"</t>
  </si>
  <si>
    <t>კონ.</t>
  </si>
  <si>
    <t>საბეჭდი ქაღალდი</t>
  </si>
  <si>
    <t>შპს ,,კანცბუმი"</t>
  </si>
  <si>
    <t>შენობის დასრულების სამუშაოები</t>
  </si>
  <si>
    <t>შ.პ.ს ბილდ მენეჯმენტი</t>
  </si>
  <si>
    <t>ზედამხედველობის განხორციელება</t>
  </si>
  <si>
    <t>ი/მ ,,ნუგზარ ბოლქვაძე"</t>
  </si>
  <si>
    <t>ტელევიზორების შეკეთება</t>
  </si>
  <si>
    <t>ს.ს. ,,აჭარკაპმშენი"</t>
  </si>
  <si>
    <t>მიმწოდებლის დასახელება</t>
  </si>
  <si>
    <t>დადებული ხელშეკრულების</t>
  </si>
  <si>
    <t>შესყიდვის საშუალება</t>
  </si>
  <si>
    <r>
      <t>ნომერი (</t>
    </r>
    <r>
      <rPr>
        <b/>
        <sz val="10"/>
        <rFont val="Calibri"/>
        <family val="2"/>
        <charset val="204"/>
      </rPr>
      <t>№</t>
    </r>
    <r>
      <rPr>
        <b/>
        <sz val="9.1"/>
        <rFont val="Sylfaen"/>
        <family val="1"/>
        <charset val="204"/>
      </rPr>
      <t>)</t>
    </r>
  </si>
  <si>
    <t>გახარჯული (გადახდილი) თანხა</t>
  </si>
  <si>
    <t>ჯამი:</t>
  </si>
  <si>
    <t>ნორმატიული აქტის საფუძველზე  და ხელშეკრულების გარეშე განხორციელებული შესყიდვები</t>
  </si>
  <si>
    <t>სსიპ ,,სახელმწიფო შესყიდვების სააგენტო"</t>
  </si>
  <si>
    <t>სატენდერო მოსაკრებელი</t>
  </si>
  <si>
    <t xml:space="preserve">საკანონმდებლო მაცნე </t>
  </si>
  <si>
    <t>კანონებისა და ნორმატიული აქტების გამოქვეყნება</t>
  </si>
  <si>
    <t>საკანონმდებლო მაცნეს ვებგვერდით სარგებლობის უფლების შესყიდვა</t>
  </si>
  <si>
    <t>სსიპ ,,სახ. სერვის. განვ. სააგენტო“</t>
  </si>
  <si>
    <t xml:space="preserve">მძღოლთა მინდობ-ბი აპოსტელი </t>
  </si>
  <si>
    <t>საჩუქრების შესყიდვა</t>
  </si>
  <si>
    <t>შესყიდვები, რომლებზეც არ ვრცელდება კანონი ,,სახელმწიფო შესყიდვების შესახებ"</t>
  </si>
  <si>
    <t>ელექტროენერგია</t>
  </si>
  <si>
    <t xml:space="preserve">413-1/7-9 </t>
  </si>
  <si>
    <t>სანდასუფთავების მოსაკრებელი</t>
  </si>
  <si>
    <t>112-ზე გადახდები</t>
  </si>
  <si>
    <t>სულ ჯამი:</t>
  </si>
  <si>
    <t>,,ეპ ჯორჯია"</t>
  </si>
  <si>
    <t>შპს ,,სანდასუფთავება"</t>
  </si>
  <si>
    <t>ინფორმაცია</t>
  </si>
  <si>
    <t>2022 წლის 3 თვეში განხორციელებული სახელმწიფო შესყიდვების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</si>
</sst>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2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AcadNusx"/>
    </font>
    <font>
      <b/>
      <sz val="8"/>
      <name val="AcadNusx"/>
    </font>
    <font>
      <b/>
      <sz val="9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Silfime"/>
      <charset val="204"/>
    </font>
    <font>
      <sz val="9"/>
      <color theme="1"/>
      <name val="Sylfaen"/>
      <family val="1"/>
      <charset val="204"/>
    </font>
    <font>
      <b/>
      <sz val="8"/>
      <color theme="1"/>
      <name val="Silfime"/>
      <charset val="204"/>
    </font>
    <font>
      <b/>
      <sz val="11"/>
      <name val="Sylfaen"/>
      <family val="1"/>
      <charset val="204"/>
    </font>
    <font>
      <b/>
      <sz val="10"/>
      <name val="Calibri"/>
      <family val="2"/>
      <charset val="204"/>
    </font>
    <font>
      <b/>
      <sz val="9.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name val="Arial"/>
      <family val="2"/>
      <charset val="204"/>
    </font>
    <font>
      <sz val="8"/>
      <name val="Sylfaen"/>
      <family val="2"/>
    </font>
    <font>
      <b/>
      <sz val="12"/>
      <color theme="1"/>
      <name val="Calibri"/>
      <family val="2"/>
      <charset val="204"/>
      <scheme val="minor"/>
    </font>
    <font>
      <sz val="8"/>
      <name val="AcadNusx"/>
    </font>
    <font>
      <b/>
      <sz val="7"/>
      <color theme="1"/>
      <name val="Sylfaen"/>
      <family val="1"/>
      <charset val="204"/>
    </font>
    <font>
      <sz val="7"/>
      <name val="AcadNusx"/>
    </font>
    <font>
      <sz val="7"/>
      <name val="Arial"/>
      <family val="2"/>
      <charset val="204"/>
    </font>
    <font>
      <b/>
      <sz val="14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3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0" fillId="0" borderId="0" xfId="0" applyAlignment="1">
      <alignment horizontal="center" vertical="center"/>
    </xf>
    <xf numFmtId="0" fontId="11" fillId="0" borderId="0" xfId="0" applyFont="1"/>
    <xf numFmtId="0" fontId="7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22" fillId="0" borderId="3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4" fillId="0" borderId="8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5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textRotation="90" wrapText="1"/>
    </xf>
    <xf numFmtId="0" fontId="16" fillId="0" borderId="21" xfId="0" applyNumberFormat="1" applyFont="1" applyFill="1" applyBorder="1" applyAlignment="1">
      <alignment horizontal="center" vertical="center" textRotation="90" wrapText="1"/>
    </xf>
    <xf numFmtId="0" fontId="16" fillId="0" borderId="22" xfId="0" applyNumberFormat="1" applyFont="1" applyFill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21" xfId="0" applyNumberFormat="1" applyFont="1" applyBorder="1" applyAlignment="1">
      <alignment horizontal="center" vertical="center" textRotation="90" wrapText="1"/>
    </xf>
    <xf numFmtId="0" fontId="5" fillId="0" borderId="22" xfId="0" applyNumberFormat="1" applyFont="1" applyBorder="1" applyAlignment="1">
      <alignment horizontal="center" vertical="center" textRotation="90" wrapText="1"/>
    </xf>
    <xf numFmtId="0" fontId="16" fillId="0" borderId="9" xfId="0" applyNumberFormat="1" applyFont="1" applyBorder="1" applyAlignment="1">
      <alignment horizontal="center" vertical="center" wrapText="1"/>
    </xf>
    <xf numFmtId="0" fontId="16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textRotation="90" wrapText="1"/>
    </xf>
    <xf numFmtId="0" fontId="5" fillId="0" borderId="21" xfId="0" applyNumberFormat="1" applyFont="1" applyFill="1" applyBorder="1" applyAlignment="1">
      <alignment horizontal="center" vertical="center" textRotation="90" wrapText="1"/>
    </xf>
    <xf numFmtId="0" fontId="5" fillId="0" borderId="22" xfId="0" applyNumberFormat="1" applyFont="1" applyFill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5"/>
  <sheetViews>
    <sheetView tabSelected="1" topLeftCell="A67" zoomScaleNormal="100" workbookViewId="0">
      <selection activeCell="P95" sqref="P95"/>
    </sheetView>
  </sheetViews>
  <sheetFormatPr defaultRowHeight="15"/>
  <cols>
    <col min="1" max="1" width="3.28515625" customWidth="1"/>
    <col min="2" max="2" width="3.140625" customWidth="1"/>
    <col min="3" max="3" width="23.7109375" customWidth="1"/>
    <col min="4" max="4" width="32.28515625" style="3" customWidth="1"/>
    <col min="5" max="5" width="5.42578125" style="15" customWidth="1"/>
    <col min="6" max="6" width="5.28515625" style="15" customWidth="1"/>
    <col min="7" max="7" width="9" style="15" customWidth="1"/>
    <col min="8" max="8" width="11.5703125" style="15" customWidth="1"/>
  </cols>
  <sheetData>
    <row r="1" spans="2:17" ht="21">
      <c r="B1" s="87" t="s">
        <v>120</v>
      </c>
      <c r="C1" s="87"/>
      <c r="D1" s="87"/>
      <c r="E1" s="87"/>
      <c r="F1" s="87"/>
      <c r="G1" s="87"/>
      <c r="H1" s="87"/>
      <c r="I1" s="1"/>
    </row>
    <row r="2" spans="2:17" ht="21.75" customHeight="1" thickBot="1">
      <c r="B2" s="88" t="s">
        <v>121</v>
      </c>
      <c r="C2" s="88"/>
      <c r="D2" s="88"/>
      <c r="E2" s="88"/>
      <c r="F2" s="88"/>
      <c r="G2" s="88"/>
      <c r="H2" s="88"/>
    </row>
    <row r="3" spans="2:17" s="2" customFormat="1" ht="53.25" customHeight="1" thickBot="1">
      <c r="B3" s="89" t="s">
        <v>0</v>
      </c>
      <c r="C3" s="92" t="s">
        <v>97</v>
      </c>
      <c r="D3" s="92" t="s">
        <v>1</v>
      </c>
      <c r="E3" s="95" t="s">
        <v>99</v>
      </c>
      <c r="F3" s="101" t="s">
        <v>98</v>
      </c>
      <c r="G3" s="101"/>
      <c r="H3" s="102"/>
      <c r="I3"/>
      <c r="J3"/>
      <c r="K3"/>
      <c r="L3"/>
      <c r="M3"/>
      <c r="N3"/>
      <c r="O3"/>
      <c r="P3"/>
      <c r="Q3"/>
    </row>
    <row r="4" spans="2:17" s="2" customFormat="1" ht="38.25" customHeight="1">
      <c r="B4" s="90"/>
      <c r="C4" s="93"/>
      <c r="D4" s="93"/>
      <c r="E4" s="96"/>
      <c r="F4" s="98" t="s">
        <v>100</v>
      </c>
      <c r="G4" s="98" t="s">
        <v>2</v>
      </c>
      <c r="H4" s="103" t="s">
        <v>101</v>
      </c>
      <c r="I4"/>
      <c r="J4"/>
      <c r="K4"/>
      <c r="L4"/>
      <c r="M4"/>
      <c r="N4"/>
      <c r="O4"/>
      <c r="P4"/>
      <c r="Q4"/>
    </row>
    <row r="5" spans="2:17" s="2" customFormat="1" ht="14.25" customHeight="1">
      <c r="B5" s="90"/>
      <c r="C5" s="93"/>
      <c r="D5" s="93"/>
      <c r="E5" s="96"/>
      <c r="F5" s="99"/>
      <c r="G5" s="99"/>
      <c r="H5" s="104"/>
      <c r="I5"/>
      <c r="J5"/>
      <c r="K5"/>
      <c r="L5"/>
      <c r="M5"/>
      <c r="N5"/>
      <c r="O5"/>
      <c r="P5"/>
      <c r="Q5"/>
    </row>
    <row r="6" spans="2:17" s="2" customFormat="1">
      <c r="B6" s="90"/>
      <c r="C6" s="93"/>
      <c r="D6" s="93"/>
      <c r="E6" s="96"/>
      <c r="F6" s="99"/>
      <c r="G6" s="99"/>
      <c r="H6" s="104"/>
      <c r="I6"/>
      <c r="J6"/>
      <c r="K6"/>
      <c r="L6"/>
      <c r="M6"/>
      <c r="N6"/>
      <c r="O6"/>
      <c r="P6"/>
      <c r="Q6"/>
    </row>
    <row r="7" spans="2:17" s="2" customFormat="1" ht="60.75" customHeight="1" thickBot="1">
      <c r="B7" s="91"/>
      <c r="C7" s="94"/>
      <c r="D7" s="94"/>
      <c r="E7" s="97"/>
      <c r="F7" s="100"/>
      <c r="G7" s="100"/>
      <c r="H7" s="105"/>
      <c r="I7"/>
      <c r="J7"/>
      <c r="K7"/>
      <c r="L7"/>
      <c r="M7"/>
      <c r="N7"/>
      <c r="O7"/>
      <c r="P7"/>
      <c r="Q7"/>
    </row>
    <row r="8" spans="2:17" s="16" customFormat="1" ht="15.75" thickBot="1">
      <c r="B8" s="26">
        <v>1</v>
      </c>
      <c r="C8" s="19">
        <v>2</v>
      </c>
      <c r="D8" s="20">
        <v>3</v>
      </c>
      <c r="E8" s="21">
        <v>4</v>
      </c>
      <c r="F8" s="22">
        <v>5</v>
      </c>
      <c r="G8" s="21">
        <v>6</v>
      </c>
      <c r="H8" s="23">
        <v>7</v>
      </c>
    </row>
    <row r="9" spans="2:17" s="9" customFormat="1" ht="25.5" customHeight="1">
      <c r="B9" s="27">
        <v>1</v>
      </c>
      <c r="C9" s="28" t="s">
        <v>87</v>
      </c>
      <c r="D9" s="28" t="s">
        <v>86</v>
      </c>
      <c r="E9" s="25" t="s">
        <v>88</v>
      </c>
      <c r="F9" s="29">
        <v>130</v>
      </c>
      <c r="G9" s="27">
        <v>62000</v>
      </c>
      <c r="H9" s="30">
        <v>48854.82</v>
      </c>
    </row>
    <row r="10" spans="2:17" s="9" customFormat="1" ht="24" customHeight="1">
      <c r="B10" s="31">
        <v>2</v>
      </c>
      <c r="C10" s="5" t="s">
        <v>92</v>
      </c>
      <c r="D10" s="5" t="s">
        <v>91</v>
      </c>
      <c r="E10" s="7" t="s">
        <v>5</v>
      </c>
      <c r="F10" s="32">
        <v>109</v>
      </c>
      <c r="G10" s="4">
        <v>80036.69</v>
      </c>
      <c r="H10" s="4">
        <v>80036.69</v>
      </c>
    </row>
    <row r="11" spans="2:17" s="9" customFormat="1">
      <c r="B11" s="8">
        <v>3</v>
      </c>
      <c r="C11" s="5" t="s">
        <v>94</v>
      </c>
      <c r="D11" s="5" t="s">
        <v>93</v>
      </c>
      <c r="E11" s="33" t="s">
        <v>8</v>
      </c>
      <c r="F11" s="32">
        <v>113</v>
      </c>
      <c r="G11" s="4">
        <v>840</v>
      </c>
      <c r="H11" s="34">
        <v>840</v>
      </c>
    </row>
    <row r="12" spans="2:17" s="35" customFormat="1" ht="14.25" customHeight="1">
      <c r="B12" s="31">
        <v>4</v>
      </c>
      <c r="C12" s="5" t="s">
        <v>4</v>
      </c>
      <c r="D12" s="5" t="s">
        <v>3</v>
      </c>
      <c r="E12" s="7" t="s">
        <v>5</v>
      </c>
      <c r="F12" s="17">
        <v>1</v>
      </c>
      <c r="G12" s="4">
        <v>12000</v>
      </c>
      <c r="H12" s="4">
        <v>1440</v>
      </c>
    </row>
    <row r="13" spans="2:17" s="35" customFormat="1" ht="14.25" customHeight="1">
      <c r="B13" s="8">
        <v>5</v>
      </c>
      <c r="C13" s="5" t="s">
        <v>7</v>
      </c>
      <c r="D13" s="5" t="s">
        <v>6</v>
      </c>
      <c r="E13" s="4" t="s">
        <v>8</v>
      </c>
      <c r="F13" s="17">
        <v>2</v>
      </c>
      <c r="G13" s="4">
        <v>500</v>
      </c>
      <c r="H13" s="4">
        <v>54</v>
      </c>
    </row>
    <row r="14" spans="2:17" s="35" customFormat="1" ht="13.5" customHeight="1">
      <c r="B14" s="31">
        <v>6</v>
      </c>
      <c r="C14" s="5" t="s">
        <v>7</v>
      </c>
      <c r="D14" s="5" t="s">
        <v>6</v>
      </c>
      <c r="E14" s="4" t="s">
        <v>8</v>
      </c>
      <c r="F14" s="17">
        <v>3</v>
      </c>
      <c r="G14" s="4">
        <v>2500</v>
      </c>
      <c r="H14" s="4">
        <v>140.80000000000001</v>
      </c>
    </row>
    <row r="15" spans="2:17" s="35" customFormat="1" ht="12.75" customHeight="1">
      <c r="B15" s="8">
        <v>7</v>
      </c>
      <c r="C15" s="5" t="s">
        <v>10</v>
      </c>
      <c r="D15" s="5" t="s">
        <v>9</v>
      </c>
      <c r="E15" s="4" t="s">
        <v>11</v>
      </c>
      <c r="F15" s="17">
        <v>4</v>
      </c>
      <c r="G15" s="4">
        <v>160128</v>
      </c>
      <c r="H15" s="4">
        <v>20207.79</v>
      </c>
    </row>
    <row r="16" spans="2:17" s="35" customFormat="1" ht="15" customHeight="1">
      <c r="B16" s="31">
        <v>8</v>
      </c>
      <c r="C16" s="5" t="s">
        <v>13</v>
      </c>
      <c r="D16" s="5" t="s">
        <v>12</v>
      </c>
      <c r="E16" s="4" t="s">
        <v>11</v>
      </c>
      <c r="F16" s="17">
        <v>5</v>
      </c>
      <c r="G16" s="4">
        <v>13488</v>
      </c>
      <c r="H16" s="4">
        <v>716.98</v>
      </c>
    </row>
    <row r="17" spans="2:8" s="35" customFormat="1" ht="16.5" customHeight="1">
      <c r="B17" s="8">
        <v>9</v>
      </c>
      <c r="C17" s="5" t="s">
        <v>15</v>
      </c>
      <c r="D17" s="5" t="s">
        <v>14</v>
      </c>
      <c r="E17" s="4" t="s">
        <v>11</v>
      </c>
      <c r="F17" s="17">
        <v>6</v>
      </c>
      <c r="G17" s="4">
        <v>7120.16</v>
      </c>
      <c r="H17" s="4">
        <v>1150.92</v>
      </c>
    </row>
    <row r="18" spans="2:8" s="35" customFormat="1" ht="12.75" customHeight="1">
      <c r="B18" s="31">
        <v>10</v>
      </c>
      <c r="C18" s="5" t="s">
        <v>17</v>
      </c>
      <c r="D18" s="5" t="s">
        <v>16</v>
      </c>
      <c r="E18" s="4" t="s">
        <v>8</v>
      </c>
      <c r="F18" s="17">
        <v>7</v>
      </c>
      <c r="G18" s="4">
        <v>3600</v>
      </c>
      <c r="H18" s="4">
        <v>600</v>
      </c>
    </row>
    <row r="19" spans="2:8" s="35" customFormat="1" ht="14.25" customHeight="1">
      <c r="B19" s="8">
        <v>11</v>
      </c>
      <c r="C19" s="5" t="s">
        <v>19</v>
      </c>
      <c r="D19" s="5" t="s">
        <v>18</v>
      </c>
      <c r="E19" s="4" t="s">
        <v>8</v>
      </c>
      <c r="F19" s="17">
        <v>8</v>
      </c>
      <c r="G19" s="4">
        <v>4896</v>
      </c>
      <c r="H19" s="4">
        <v>816</v>
      </c>
    </row>
    <row r="20" spans="2:8" s="35" customFormat="1" ht="15" customHeight="1">
      <c r="B20" s="31">
        <v>12</v>
      </c>
      <c r="C20" s="5" t="s">
        <v>21</v>
      </c>
      <c r="D20" s="5" t="s">
        <v>20</v>
      </c>
      <c r="E20" s="4" t="s">
        <v>8</v>
      </c>
      <c r="F20" s="17">
        <v>9</v>
      </c>
      <c r="G20" s="4">
        <v>1027.5</v>
      </c>
      <c r="H20" s="4">
        <v>121.5</v>
      </c>
    </row>
    <row r="21" spans="2:8" s="35" customFormat="1" ht="15" customHeight="1">
      <c r="B21" s="8">
        <v>13</v>
      </c>
      <c r="C21" s="5" t="s">
        <v>23</v>
      </c>
      <c r="D21" s="5" t="s">
        <v>22</v>
      </c>
      <c r="E21" s="4" t="s">
        <v>8</v>
      </c>
      <c r="F21" s="17">
        <v>10</v>
      </c>
      <c r="G21" s="4">
        <v>1980</v>
      </c>
      <c r="H21" s="4">
        <v>720</v>
      </c>
    </row>
    <row r="22" spans="2:8" s="36" customFormat="1" ht="18" customHeight="1">
      <c r="B22" s="31">
        <v>14</v>
      </c>
      <c r="C22" s="5" t="s">
        <v>25</v>
      </c>
      <c r="D22" s="6" t="s">
        <v>24</v>
      </c>
      <c r="E22" s="4" t="s">
        <v>8</v>
      </c>
      <c r="F22" s="17">
        <v>11</v>
      </c>
      <c r="G22" s="4">
        <v>500</v>
      </c>
      <c r="H22" s="4">
        <v>14.05</v>
      </c>
    </row>
    <row r="23" spans="2:8" s="35" customFormat="1" ht="17.25" customHeight="1">
      <c r="B23" s="8">
        <v>15</v>
      </c>
      <c r="C23" s="5" t="s">
        <v>25</v>
      </c>
      <c r="D23" s="6" t="s">
        <v>26</v>
      </c>
      <c r="E23" s="4" t="s">
        <v>8</v>
      </c>
      <c r="F23" s="17">
        <v>12</v>
      </c>
      <c r="G23" s="4">
        <v>2000</v>
      </c>
      <c r="H23" s="4">
        <v>160.66</v>
      </c>
    </row>
    <row r="24" spans="2:8" s="37" customFormat="1">
      <c r="B24" s="31">
        <v>16</v>
      </c>
      <c r="C24" s="5" t="s">
        <v>25</v>
      </c>
      <c r="D24" s="5" t="s">
        <v>27</v>
      </c>
      <c r="E24" s="4" t="s">
        <v>8</v>
      </c>
      <c r="F24" s="17">
        <v>13</v>
      </c>
      <c r="G24" s="4">
        <v>1000</v>
      </c>
      <c r="H24" s="4">
        <v>45</v>
      </c>
    </row>
    <row r="25" spans="2:8" s="37" customFormat="1" ht="22.5" customHeight="1">
      <c r="B25" s="8">
        <v>17</v>
      </c>
      <c r="C25" s="5" t="s">
        <v>29</v>
      </c>
      <c r="D25" s="6" t="s">
        <v>28</v>
      </c>
      <c r="E25" s="7" t="s">
        <v>5</v>
      </c>
      <c r="F25" s="17">
        <v>14</v>
      </c>
      <c r="G25" s="4">
        <v>50000</v>
      </c>
      <c r="H25" s="4">
        <v>8001.06</v>
      </c>
    </row>
    <row r="26" spans="2:8" s="38" customFormat="1">
      <c r="B26" s="31">
        <v>18</v>
      </c>
      <c r="C26" s="115" t="s">
        <v>32</v>
      </c>
      <c r="D26" s="5" t="s">
        <v>30</v>
      </c>
      <c r="E26" s="79" t="s">
        <v>11</v>
      </c>
      <c r="F26" s="76">
        <v>15</v>
      </c>
      <c r="G26" s="4">
        <v>1499.3</v>
      </c>
      <c r="H26" s="4">
        <v>393.1</v>
      </c>
    </row>
    <row r="27" spans="2:8" s="37" customFormat="1">
      <c r="B27" s="8">
        <v>19</v>
      </c>
      <c r="C27" s="116"/>
      <c r="D27" s="5" t="s">
        <v>31</v>
      </c>
      <c r="E27" s="81"/>
      <c r="F27" s="78"/>
      <c r="G27" s="4">
        <v>858</v>
      </c>
      <c r="H27" s="4">
        <v>114.4</v>
      </c>
    </row>
    <row r="28" spans="2:8" s="37" customFormat="1" ht="24" customHeight="1">
      <c r="B28" s="31">
        <v>20</v>
      </c>
      <c r="C28" s="6" t="s">
        <v>34</v>
      </c>
      <c r="D28" s="5" t="s">
        <v>33</v>
      </c>
      <c r="E28" s="4" t="s">
        <v>8</v>
      </c>
      <c r="F28" s="39">
        <v>16</v>
      </c>
      <c r="G28" s="4">
        <v>840</v>
      </c>
      <c r="H28" s="4">
        <v>0</v>
      </c>
    </row>
    <row r="29" spans="2:8" s="9" customFormat="1" ht="36" customHeight="1">
      <c r="B29" s="8">
        <v>21</v>
      </c>
      <c r="C29" s="40" t="s">
        <v>47</v>
      </c>
      <c r="D29" s="6" t="s">
        <v>46</v>
      </c>
      <c r="E29" s="4" t="s">
        <v>8</v>
      </c>
      <c r="F29" s="39">
        <v>17</v>
      </c>
      <c r="G29" s="4">
        <v>960</v>
      </c>
      <c r="H29" s="4">
        <v>120</v>
      </c>
    </row>
    <row r="30" spans="2:8" s="12" customFormat="1" ht="17.25" customHeight="1">
      <c r="B30" s="31">
        <v>22</v>
      </c>
      <c r="C30" s="117" t="s">
        <v>60</v>
      </c>
      <c r="D30" s="41" t="s">
        <v>59</v>
      </c>
      <c r="E30" s="82" t="s">
        <v>8</v>
      </c>
      <c r="F30" s="84">
        <v>18</v>
      </c>
      <c r="G30" s="4">
        <v>45</v>
      </c>
      <c r="H30" s="4">
        <v>45</v>
      </c>
    </row>
    <row r="31" spans="2:8" s="13" customFormat="1">
      <c r="B31" s="8">
        <v>23</v>
      </c>
      <c r="C31" s="118"/>
      <c r="D31" s="41" t="s">
        <v>61</v>
      </c>
      <c r="E31" s="83"/>
      <c r="F31" s="85"/>
      <c r="G31" s="4">
        <v>200</v>
      </c>
      <c r="H31" s="4">
        <v>200</v>
      </c>
    </row>
    <row r="32" spans="2:8" s="9" customFormat="1" ht="22.5" customHeight="1">
      <c r="B32" s="31">
        <v>24</v>
      </c>
      <c r="C32" s="6" t="s">
        <v>36</v>
      </c>
      <c r="D32" s="5" t="s">
        <v>35</v>
      </c>
      <c r="E32" s="4" t="s">
        <v>8</v>
      </c>
      <c r="F32" s="39">
        <v>19</v>
      </c>
      <c r="G32" s="4">
        <v>375</v>
      </c>
      <c r="H32" s="4">
        <v>375</v>
      </c>
    </row>
    <row r="33" spans="2:8" s="9" customFormat="1">
      <c r="B33" s="8">
        <v>25</v>
      </c>
      <c r="C33" s="5" t="s">
        <v>38</v>
      </c>
      <c r="D33" s="5" t="s">
        <v>37</v>
      </c>
      <c r="E33" s="4" t="s">
        <v>8</v>
      </c>
      <c r="F33" s="42">
        <v>20</v>
      </c>
      <c r="G33" s="4">
        <v>3000</v>
      </c>
      <c r="H33" s="4">
        <v>148</v>
      </c>
    </row>
    <row r="34" spans="2:8" s="9" customFormat="1" ht="16.5" customHeight="1">
      <c r="B34" s="31">
        <v>26</v>
      </c>
      <c r="C34" s="5" t="s">
        <v>40</v>
      </c>
      <c r="D34" s="5" t="s">
        <v>39</v>
      </c>
      <c r="E34" s="4" t="s">
        <v>8</v>
      </c>
      <c r="F34" s="39">
        <v>21</v>
      </c>
      <c r="G34" s="4">
        <v>500</v>
      </c>
      <c r="H34" s="4">
        <v>500</v>
      </c>
    </row>
    <row r="35" spans="2:8" s="9" customFormat="1">
      <c r="B35" s="8">
        <v>27</v>
      </c>
      <c r="C35" s="5" t="s">
        <v>25</v>
      </c>
      <c r="D35" s="5" t="s">
        <v>41</v>
      </c>
      <c r="E35" s="4" t="s">
        <v>8</v>
      </c>
      <c r="F35" s="39">
        <v>22</v>
      </c>
      <c r="G35" s="4">
        <v>500</v>
      </c>
      <c r="H35" s="4">
        <v>99.9</v>
      </c>
    </row>
    <row r="36" spans="2:8" s="9" customFormat="1">
      <c r="B36" s="31">
        <v>28</v>
      </c>
      <c r="C36" s="5" t="s">
        <v>43</v>
      </c>
      <c r="D36" s="5" t="s">
        <v>42</v>
      </c>
      <c r="E36" s="4" t="s">
        <v>8</v>
      </c>
      <c r="F36" s="39">
        <v>23</v>
      </c>
      <c r="G36" s="4">
        <v>600</v>
      </c>
      <c r="H36" s="4">
        <v>600</v>
      </c>
    </row>
    <row r="37" spans="2:8" s="11" customFormat="1">
      <c r="B37" s="8">
        <v>29</v>
      </c>
      <c r="C37" s="5" t="s">
        <v>45</v>
      </c>
      <c r="D37" s="5" t="s">
        <v>44</v>
      </c>
      <c r="E37" s="4" t="s">
        <v>8</v>
      </c>
      <c r="F37" s="39">
        <v>24</v>
      </c>
      <c r="G37" s="4">
        <v>160</v>
      </c>
      <c r="H37" s="4">
        <v>160</v>
      </c>
    </row>
    <row r="38" spans="2:8" s="11" customFormat="1">
      <c r="B38" s="31">
        <v>30</v>
      </c>
      <c r="C38" s="5" t="s">
        <v>45</v>
      </c>
      <c r="D38" s="5" t="s">
        <v>48</v>
      </c>
      <c r="E38" s="4" t="s">
        <v>8</v>
      </c>
      <c r="F38" s="39">
        <v>25</v>
      </c>
      <c r="G38" s="4">
        <v>350</v>
      </c>
      <c r="H38" s="4">
        <v>350</v>
      </c>
    </row>
    <row r="39" spans="2:8" s="13" customFormat="1">
      <c r="B39" s="8">
        <v>31</v>
      </c>
      <c r="C39" s="5" t="s">
        <v>49</v>
      </c>
      <c r="D39" s="5" t="s">
        <v>95</v>
      </c>
      <c r="E39" s="4" t="s">
        <v>8</v>
      </c>
      <c r="F39" s="39">
        <v>26</v>
      </c>
      <c r="G39" s="4">
        <v>800</v>
      </c>
      <c r="H39" s="4">
        <v>180</v>
      </c>
    </row>
    <row r="40" spans="2:8" s="11" customFormat="1">
      <c r="B40" s="31">
        <v>32</v>
      </c>
      <c r="C40" s="115" t="s">
        <v>58</v>
      </c>
      <c r="D40" s="6" t="s">
        <v>50</v>
      </c>
      <c r="E40" s="79" t="s">
        <v>8</v>
      </c>
      <c r="F40" s="84">
        <v>27</v>
      </c>
      <c r="G40" s="4">
        <v>100</v>
      </c>
      <c r="H40" s="79">
        <v>3822.5</v>
      </c>
    </row>
    <row r="41" spans="2:8" s="43" customFormat="1" ht="24.75" customHeight="1">
      <c r="B41" s="8">
        <v>33</v>
      </c>
      <c r="C41" s="119"/>
      <c r="D41" s="6" t="s">
        <v>52</v>
      </c>
      <c r="E41" s="80"/>
      <c r="F41" s="86"/>
      <c r="G41" s="4">
        <v>909</v>
      </c>
      <c r="H41" s="80"/>
    </row>
    <row r="42" spans="2:8" s="11" customFormat="1" ht="15.75" customHeight="1">
      <c r="B42" s="31">
        <v>34</v>
      </c>
      <c r="C42" s="119"/>
      <c r="D42" s="6" t="s">
        <v>53</v>
      </c>
      <c r="E42" s="80"/>
      <c r="F42" s="86"/>
      <c r="G42" s="4">
        <v>990</v>
      </c>
      <c r="H42" s="80"/>
    </row>
    <row r="43" spans="2:8" s="11" customFormat="1" ht="24.75" customHeight="1">
      <c r="B43" s="8">
        <v>35</v>
      </c>
      <c r="C43" s="119"/>
      <c r="D43" s="6" t="s">
        <v>54</v>
      </c>
      <c r="E43" s="80"/>
      <c r="F43" s="86"/>
      <c r="G43" s="4">
        <v>1065</v>
      </c>
      <c r="H43" s="80"/>
    </row>
    <row r="44" spans="2:8" s="11" customFormat="1" ht="15" customHeight="1">
      <c r="B44" s="31">
        <v>36</v>
      </c>
      <c r="C44" s="119"/>
      <c r="D44" s="6" t="s">
        <v>51</v>
      </c>
      <c r="E44" s="80"/>
      <c r="F44" s="86"/>
      <c r="G44" s="4">
        <v>300</v>
      </c>
      <c r="H44" s="80"/>
    </row>
    <row r="45" spans="2:8" s="11" customFormat="1" ht="23.25" customHeight="1">
      <c r="B45" s="8">
        <v>37</v>
      </c>
      <c r="C45" s="119"/>
      <c r="D45" s="6" t="s">
        <v>55</v>
      </c>
      <c r="E45" s="80"/>
      <c r="F45" s="86"/>
      <c r="G45" s="4">
        <v>2428</v>
      </c>
      <c r="H45" s="80"/>
    </row>
    <row r="46" spans="2:8" s="11" customFormat="1" ht="33.75" customHeight="1">
      <c r="B46" s="31">
        <v>38</v>
      </c>
      <c r="C46" s="119"/>
      <c r="D46" s="6" t="s">
        <v>56</v>
      </c>
      <c r="E46" s="80"/>
      <c r="F46" s="86"/>
      <c r="G46" s="4">
        <v>1060</v>
      </c>
      <c r="H46" s="80"/>
    </row>
    <row r="47" spans="2:8" s="11" customFormat="1" ht="36.75" customHeight="1">
      <c r="B47" s="8">
        <v>39</v>
      </c>
      <c r="C47" s="116"/>
      <c r="D47" s="6" t="s">
        <v>57</v>
      </c>
      <c r="E47" s="81"/>
      <c r="F47" s="85"/>
      <c r="G47" s="4">
        <v>1884</v>
      </c>
      <c r="H47" s="81"/>
    </row>
    <row r="48" spans="2:8" s="11" customFormat="1" ht="13.5" customHeight="1">
      <c r="B48" s="31">
        <v>40</v>
      </c>
      <c r="C48" s="5" t="s">
        <v>63</v>
      </c>
      <c r="D48" s="5" t="s">
        <v>62</v>
      </c>
      <c r="E48" s="4" t="s">
        <v>8</v>
      </c>
      <c r="F48" s="39">
        <v>28</v>
      </c>
      <c r="G48" s="4">
        <v>500</v>
      </c>
      <c r="H48" s="4">
        <v>220</v>
      </c>
    </row>
    <row r="49" spans="2:8" s="11" customFormat="1" ht="15" customHeight="1">
      <c r="B49" s="8">
        <v>41</v>
      </c>
      <c r="C49" s="5" t="s">
        <v>65</v>
      </c>
      <c r="D49" s="5" t="s">
        <v>64</v>
      </c>
      <c r="E49" s="4" t="s">
        <v>8</v>
      </c>
      <c r="F49" s="39">
        <v>29</v>
      </c>
      <c r="G49" s="4">
        <v>1660</v>
      </c>
      <c r="H49" s="4">
        <v>230</v>
      </c>
    </row>
    <row r="50" spans="2:8" s="13" customFormat="1" ht="15" customHeight="1">
      <c r="B50" s="31">
        <v>42</v>
      </c>
      <c r="C50" s="5" t="s">
        <v>67</v>
      </c>
      <c r="D50" s="5" t="s">
        <v>66</v>
      </c>
      <c r="E50" s="4" t="s">
        <v>8</v>
      </c>
      <c r="F50" s="17">
        <v>30</v>
      </c>
      <c r="G50" s="4">
        <v>996</v>
      </c>
      <c r="H50" s="4">
        <v>996</v>
      </c>
    </row>
    <row r="51" spans="2:8" s="11" customFormat="1" ht="15" customHeight="1">
      <c r="B51" s="8">
        <v>43</v>
      </c>
      <c r="C51" s="5" t="s">
        <v>68</v>
      </c>
      <c r="D51" s="5" t="s">
        <v>69</v>
      </c>
      <c r="E51" s="4" t="s">
        <v>8</v>
      </c>
      <c r="F51" s="39">
        <v>31</v>
      </c>
      <c r="G51" s="4">
        <v>1750</v>
      </c>
      <c r="H51" s="4"/>
    </row>
    <row r="52" spans="2:8" s="11" customFormat="1">
      <c r="B52" s="31">
        <v>44</v>
      </c>
      <c r="C52" s="5" t="s">
        <v>71</v>
      </c>
      <c r="D52" s="5" t="s">
        <v>70</v>
      </c>
      <c r="E52" s="4" t="s">
        <v>8</v>
      </c>
      <c r="F52" s="17">
        <v>32</v>
      </c>
      <c r="G52" s="4">
        <v>60</v>
      </c>
      <c r="H52" s="4">
        <v>60</v>
      </c>
    </row>
    <row r="53" spans="2:8" s="44" customFormat="1" ht="11.25">
      <c r="B53" s="8">
        <v>45</v>
      </c>
      <c r="C53" s="5" t="s">
        <v>72</v>
      </c>
      <c r="D53" s="5" t="s">
        <v>89</v>
      </c>
      <c r="E53" s="4" t="s">
        <v>8</v>
      </c>
      <c r="F53" s="17">
        <v>33</v>
      </c>
      <c r="G53" s="4">
        <v>1575</v>
      </c>
      <c r="H53" s="4">
        <v>1575</v>
      </c>
    </row>
    <row r="54" spans="2:8" s="44" customFormat="1" ht="24" customHeight="1">
      <c r="B54" s="31">
        <v>46</v>
      </c>
      <c r="C54" s="5" t="s">
        <v>96</v>
      </c>
      <c r="D54" s="6" t="s">
        <v>73</v>
      </c>
      <c r="E54" s="4" t="s">
        <v>8</v>
      </c>
      <c r="F54" s="17">
        <v>34</v>
      </c>
      <c r="G54" s="4">
        <v>4900</v>
      </c>
      <c r="H54" s="4">
        <v>0</v>
      </c>
    </row>
    <row r="55" spans="2:8" s="44" customFormat="1" ht="11.25">
      <c r="B55" s="8">
        <v>47</v>
      </c>
      <c r="C55" s="5" t="s">
        <v>74</v>
      </c>
      <c r="D55" s="5" t="s">
        <v>76</v>
      </c>
      <c r="E55" s="4" t="s">
        <v>8</v>
      </c>
      <c r="F55" s="17">
        <v>35</v>
      </c>
      <c r="G55" s="4">
        <v>480</v>
      </c>
      <c r="H55" s="4">
        <v>480</v>
      </c>
    </row>
    <row r="56" spans="2:8" s="44" customFormat="1" ht="11.25">
      <c r="B56" s="31">
        <v>48</v>
      </c>
      <c r="C56" s="5" t="s">
        <v>75</v>
      </c>
      <c r="D56" s="5" t="s">
        <v>77</v>
      </c>
      <c r="E56" s="4" t="s">
        <v>8</v>
      </c>
      <c r="F56" s="17">
        <v>36</v>
      </c>
      <c r="G56" s="4">
        <v>440</v>
      </c>
      <c r="H56" s="4">
        <v>440</v>
      </c>
    </row>
    <row r="57" spans="2:8" s="44" customFormat="1" ht="13.5" customHeight="1">
      <c r="B57" s="8">
        <v>49</v>
      </c>
      <c r="C57" s="115" t="s">
        <v>74</v>
      </c>
      <c r="D57" s="5" t="s">
        <v>78</v>
      </c>
      <c r="E57" s="79" t="s">
        <v>8</v>
      </c>
      <c r="F57" s="76">
        <v>37</v>
      </c>
      <c r="G57" s="4">
        <v>383</v>
      </c>
      <c r="H57" s="79">
        <v>864</v>
      </c>
    </row>
    <row r="58" spans="2:8" s="44" customFormat="1" ht="13.5" customHeight="1">
      <c r="B58" s="31">
        <v>50</v>
      </c>
      <c r="C58" s="119"/>
      <c r="D58" s="5" t="s">
        <v>79</v>
      </c>
      <c r="E58" s="80"/>
      <c r="F58" s="77"/>
      <c r="G58" s="4">
        <v>353</v>
      </c>
      <c r="H58" s="80"/>
    </row>
    <row r="59" spans="2:8" s="44" customFormat="1" ht="14.25" customHeight="1">
      <c r="B59" s="8">
        <v>51</v>
      </c>
      <c r="C59" s="119"/>
      <c r="D59" s="5" t="s">
        <v>80</v>
      </c>
      <c r="E59" s="80"/>
      <c r="F59" s="77"/>
      <c r="G59" s="4">
        <v>40</v>
      </c>
      <c r="H59" s="80"/>
    </row>
    <row r="60" spans="2:8" s="14" customFormat="1" ht="15" customHeight="1">
      <c r="B60" s="31">
        <v>52</v>
      </c>
      <c r="C60" s="116"/>
      <c r="D60" s="5" t="s">
        <v>81</v>
      </c>
      <c r="E60" s="81"/>
      <c r="F60" s="78"/>
      <c r="G60" s="4">
        <v>88</v>
      </c>
      <c r="H60" s="81"/>
    </row>
    <row r="61" spans="2:8" s="14" customFormat="1" ht="22.5">
      <c r="B61" s="8">
        <v>53</v>
      </c>
      <c r="C61" s="6" t="s">
        <v>83</v>
      </c>
      <c r="D61" s="6" t="s">
        <v>82</v>
      </c>
      <c r="E61" s="4" t="s">
        <v>8</v>
      </c>
      <c r="F61" s="17">
        <v>38</v>
      </c>
      <c r="G61" s="4">
        <v>400</v>
      </c>
      <c r="H61" s="4"/>
    </row>
    <row r="62" spans="2:8" s="14" customFormat="1" ht="26.25" customHeight="1">
      <c r="B62" s="31">
        <v>54</v>
      </c>
      <c r="C62" s="45" t="s">
        <v>90</v>
      </c>
      <c r="D62" s="46" t="s">
        <v>84</v>
      </c>
      <c r="E62" s="47" t="s">
        <v>8</v>
      </c>
      <c r="F62" s="48">
        <v>39</v>
      </c>
      <c r="G62" s="47">
        <v>1016</v>
      </c>
      <c r="H62" s="47">
        <v>1016</v>
      </c>
    </row>
    <row r="63" spans="2:8" s="49" customFormat="1" ht="17.25" customHeight="1" thickBot="1">
      <c r="B63" s="50">
        <v>55</v>
      </c>
      <c r="C63" s="45" t="s">
        <v>90</v>
      </c>
      <c r="D63" s="51" t="s">
        <v>85</v>
      </c>
      <c r="E63" s="47" t="s">
        <v>8</v>
      </c>
      <c r="F63" s="47">
        <v>40</v>
      </c>
      <c r="G63" s="47">
        <v>150</v>
      </c>
      <c r="H63" s="47">
        <v>150</v>
      </c>
    </row>
    <row r="64" spans="2:8" s="12" customFormat="1" ht="15.75" thickBot="1">
      <c r="B64" s="120" t="s">
        <v>102</v>
      </c>
      <c r="C64" s="121"/>
      <c r="D64" s="121"/>
      <c r="E64" s="121"/>
      <c r="F64" s="122"/>
      <c r="G64" s="52">
        <f>SUM(G9:G63)</f>
        <v>437830.64999999997</v>
      </c>
      <c r="H64" s="52">
        <f>SUM(H9:H63)</f>
        <v>177059.17</v>
      </c>
    </row>
    <row r="65" spans="2:8" s="12" customFormat="1">
      <c r="B65" s="64"/>
      <c r="C65" s="64"/>
      <c r="D65" s="64"/>
      <c r="E65" s="64"/>
      <c r="F65" s="64"/>
      <c r="G65" s="64"/>
      <c r="H65" s="64"/>
    </row>
    <row r="66" spans="2:8" ht="11.25" customHeight="1" thickBot="1"/>
    <row r="67" spans="2:8" ht="33.75" customHeight="1" thickBot="1">
      <c r="B67" s="123" t="s">
        <v>103</v>
      </c>
      <c r="C67" s="124"/>
      <c r="D67" s="124"/>
      <c r="E67" s="124"/>
      <c r="F67" s="124"/>
      <c r="G67" s="124"/>
      <c r="H67" s="125"/>
    </row>
    <row r="68" spans="2:8" ht="30" customHeight="1">
      <c r="B68" s="53">
        <v>1</v>
      </c>
      <c r="C68" s="54" t="s">
        <v>104</v>
      </c>
      <c r="D68" s="55" t="s">
        <v>105</v>
      </c>
      <c r="E68" s="56" t="s">
        <v>8</v>
      </c>
      <c r="F68" s="18"/>
      <c r="G68" s="4">
        <v>700</v>
      </c>
      <c r="H68" s="4">
        <v>0</v>
      </c>
    </row>
    <row r="69" spans="2:8" ht="27.75" customHeight="1">
      <c r="B69" s="53">
        <v>2</v>
      </c>
      <c r="C69" s="126" t="s">
        <v>106</v>
      </c>
      <c r="D69" s="57" t="s">
        <v>107</v>
      </c>
      <c r="E69" s="128" t="s">
        <v>8</v>
      </c>
      <c r="F69" s="18"/>
      <c r="G69" s="79">
        <v>2500</v>
      </c>
      <c r="H69" s="79">
        <v>1125</v>
      </c>
    </row>
    <row r="70" spans="2:8" ht="27.75" customHeight="1">
      <c r="B70" s="53">
        <v>3</v>
      </c>
      <c r="C70" s="127"/>
      <c r="D70" s="57" t="s">
        <v>108</v>
      </c>
      <c r="E70" s="129"/>
      <c r="F70" s="18"/>
      <c r="G70" s="81"/>
      <c r="H70" s="81"/>
    </row>
    <row r="71" spans="2:8" ht="25.5" customHeight="1">
      <c r="B71" s="53">
        <v>4</v>
      </c>
      <c r="C71" s="58" t="s">
        <v>109</v>
      </c>
      <c r="D71" s="59" t="s">
        <v>110</v>
      </c>
      <c r="E71" s="56" t="s">
        <v>8</v>
      </c>
      <c r="F71" s="18"/>
      <c r="G71" s="4">
        <v>800</v>
      </c>
      <c r="H71" s="10">
        <v>0</v>
      </c>
    </row>
    <row r="72" spans="2:8" ht="15.75" thickBot="1">
      <c r="B72" s="53">
        <v>5</v>
      </c>
      <c r="C72" s="41" t="s">
        <v>25</v>
      </c>
      <c r="D72" s="60" t="s">
        <v>111</v>
      </c>
      <c r="E72" s="56" t="s">
        <v>8</v>
      </c>
      <c r="F72" s="18"/>
      <c r="G72" s="24">
        <v>195</v>
      </c>
      <c r="H72" s="24">
        <v>195</v>
      </c>
    </row>
    <row r="73" spans="2:8" ht="16.5" thickBot="1">
      <c r="B73" s="106" t="s">
        <v>102</v>
      </c>
      <c r="C73" s="107"/>
      <c r="D73" s="107"/>
      <c r="E73" s="107"/>
      <c r="F73" s="107"/>
      <c r="G73" s="63">
        <f>SUM(G68:G72)</f>
        <v>4195</v>
      </c>
      <c r="H73" s="63">
        <f>SUM(H68:H72)</f>
        <v>1320</v>
      </c>
    </row>
    <row r="79" spans="2:8" ht="15.75" thickBot="1"/>
    <row r="80" spans="2:8" ht="32.25" customHeight="1" thickBot="1">
      <c r="B80" s="108" t="s">
        <v>112</v>
      </c>
      <c r="C80" s="109"/>
      <c r="D80" s="109"/>
      <c r="E80" s="109"/>
      <c r="F80" s="109"/>
      <c r="G80" s="109"/>
      <c r="H80" s="110"/>
    </row>
    <row r="81" spans="2:8" ht="19.5">
      <c r="B81" s="65">
        <v>1</v>
      </c>
      <c r="C81" s="60" t="s">
        <v>118</v>
      </c>
      <c r="D81" s="66" t="s">
        <v>113</v>
      </c>
      <c r="E81" s="65" t="s">
        <v>8</v>
      </c>
      <c r="F81" s="71" t="s">
        <v>114</v>
      </c>
      <c r="G81" s="72">
        <v>162700</v>
      </c>
      <c r="H81" s="24">
        <v>41701.79</v>
      </c>
    </row>
    <row r="82" spans="2:8">
      <c r="B82" s="53">
        <v>2</v>
      </c>
      <c r="C82" s="67" t="s">
        <v>119</v>
      </c>
      <c r="D82" s="68" t="s">
        <v>115</v>
      </c>
      <c r="E82" s="53" t="s">
        <v>8</v>
      </c>
      <c r="F82" s="18"/>
      <c r="G82" s="4">
        <v>1830</v>
      </c>
      <c r="H82" s="4">
        <v>912.36</v>
      </c>
    </row>
    <row r="83" spans="2:8" ht="15.75" thickBot="1">
      <c r="B83" s="61">
        <v>3</v>
      </c>
      <c r="C83" s="69"/>
      <c r="D83" s="70" t="s">
        <v>116</v>
      </c>
      <c r="E83" s="61" t="s">
        <v>8</v>
      </c>
      <c r="F83" s="62"/>
      <c r="G83" s="4">
        <v>1460</v>
      </c>
      <c r="H83" s="4">
        <v>150.4</v>
      </c>
    </row>
    <row r="84" spans="2:8" ht="15.75" thickBot="1">
      <c r="B84" s="111" t="s">
        <v>102</v>
      </c>
      <c r="C84" s="112"/>
      <c r="D84" s="112"/>
      <c r="E84" s="112"/>
      <c r="F84" s="112"/>
      <c r="G84" s="74">
        <f>SUM(G81:G83)</f>
        <v>165990</v>
      </c>
      <c r="H84" s="75">
        <f>SUM(H81:H83)</f>
        <v>42764.55</v>
      </c>
    </row>
    <row r="85" spans="2:8" ht="18.75" thickBot="1">
      <c r="B85" s="113" t="s">
        <v>117</v>
      </c>
      <c r="C85" s="114"/>
      <c r="D85" s="114"/>
      <c r="E85" s="114"/>
      <c r="F85" s="114"/>
      <c r="G85" s="73">
        <f>G64+G73+G84</f>
        <v>608015.64999999991</v>
      </c>
      <c r="H85" s="73">
        <f>H64+H73+H84</f>
        <v>221143.72000000003</v>
      </c>
    </row>
  </sheetData>
  <mergeCells count="34">
    <mergeCell ref="B73:F73"/>
    <mergeCell ref="B80:H80"/>
    <mergeCell ref="B84:F84"/>
    <mergeCell ref="B85:F85"/>
    <mergeCell ref="C26:C27"/>
    <mergeCell ref="C30:C31"/>
    <mergeCell ref="C40:C47"/>
    <mergeCell ref="C57:C60"/>
    <mergeCell ref="B64:F64"/>
    <mergeCell ref="B67:H67"/>
    <mergeCell ref="C69:C70"/>
    <mergeCell ref="E69:E70"/>
    <mergeCell ref="G69:G70"/>
    <mergeCell ref="H69:H70"/>
    <mergeCell ref="E26:E27"/>
    <mergeCell ref="F26:F27"/>
    <mergeCell ref="B1:H1"/>
    <mergeCell ref="B2:H2"/>
    <mergeCell ref="B3:B7"/>
    <mergeCell ref="C3:C7"/>
    <mergeCell ref="D3:D7"/>
    <mergeCell ref="E3:E7"/>
    <mergeCell ref="F4:F7"/>
    <mergeCell ref="F3:H3"/>
    <mergeCell ref="H4:H7"/>
    <mergeCell ref="G4:G7"/>
    <mergeCell ref="F57:F60"/>
    <mergeCell ref="H57:H60"/>
    <mergeCell ref="E57:E60"/>
    <mergeCell ref="E30:E31"/>
    <mergeCell ref="F30:F31"/>
    <mergeCell ref="E40:E47"/>
    <mergeCell ref="F40:F47"/>
    <mergeCell ref="H40:H47"/>
  </mergeCells>
  <pageMargins left="0.36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2022-04-19T11:53:26Z</dcterms:modified>
</cp:coreProperties>
</file>